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h29\総務課\■３＿財政G\①■財政全般■（ようこそ！）\④決算関係★\⑤市町村財政状況・市町村通知★\令和４年度決算\確定版（HP公表）\"/>
    </mc:Choice>
  </mc:AlternateContent>
  <xr:revisionPtr revIDLastSave="0" documentId="13_ncr:1_{E876C537-0B93-400D-B672-BEA5F5BB8FF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<sst xmlns="http://schemas.openxmlformats.org/spreadsheetml/2006/main" count="1164" uniqueCount="641">
  <si>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</si>
  <si>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</si>
  <si>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</si>
  <si>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</si>
  <si>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</si>
  <si>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</si>
  <si>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</si>
  <si>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</si>
  <si>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</si>
  <si>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</si>
  <si>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</si>
  <si>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</si>
  <si>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</si>
  <si>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</si>
  <si>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</si>
  <si>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</si>
  <si>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</si>
  <si>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</si>
  <si>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</si>
  <si>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</si>
  <si>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</si>
  <si>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</si>
  <si>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</si>
  <si>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</si>
  <si>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</si>
  <si>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</si>
  <si>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</si>
  <si>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</si>
  <si>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</si>
  <si>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</si>
  <si>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</si>
  <si>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</si>
  <si>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</si>
  <si>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</si>
  <si>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</si>
  <si>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</si>
  <si>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</si>
  <si>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</si>
  <si>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</si>
  <si>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</si>
  <si>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</si>
  <si>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</si>
  <si>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</si>
  <si>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</si>
  <si>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</si>
  <si>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</si>
  <si>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</si>
  <si>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</si>
  <si>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</si>
  <si>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</si>
  <si>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</si>
  <si>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</si>
  <si>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</si>
  <si>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</si>
  <si>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</si>
  <si>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</si>
  <si>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</si>
  <si>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</si>
  <si>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</si>
  <si>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</si>
  <si>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</si>
  <si>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</si>
  <si>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</si>
  <si>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</si>
  <si>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</si>
  <si>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</si>
  <si>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</si>
  <si>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</si>
  <si>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</si>
  <si>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</si>
  <si>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</si>
  <si>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</si>
  <si>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</si>
  <si>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</si>
  <si>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</si>
  <si>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</si>
  <si>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</si>
  <si>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</si>
  <si>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</si>
  <si>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</si>
  <si>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</si>
  <si>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</si>
  <si>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</si>
  <si>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</si>
  <si>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</si>
  <si>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</si>
  <si>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</si>
  <si>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</si>
  <si>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</si>
  <si>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</si>
  <si>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</si>
  <si>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</si>
  <si>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</si>
  <si>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</si>
  <si>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</si>
  <si>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</si>
  <si>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</si>
  <si>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</si>
  <si>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</si>
  <si>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</si>
  <si>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</si>
  <si>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</si>
  <si>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</si>
  <si>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</si>
  <si>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</si>
  <si>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</si>
  <si>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</si>
  <si>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</si>
  <si>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</si>
  <si>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</si>
  <si>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</si>
  <si>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</si>
  <si>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</si>
  <si>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</si>
  <si>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</si>
  <si>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</si>
  <si>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</si>
  <si>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</si>
  <si>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</si>
  <si>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</si>
  <si>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</si>
  <si>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</si>
  <si>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</si>
  <si>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</si>
  <si>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</si>
  <si>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</si>
  <si>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</si>
  <si>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</si>
  <si>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</si>
  <si>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</si>
  <si>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</si>
  <si>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</si>
  <si>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</si>
  <si>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</si>
  <si>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</si>
  <si>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</si>
  <si>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</si>
  <si>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</si>
  <si>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</si>
  <si>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</si>
  <si>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</si>
  <si>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</si>
  <si>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</si>
  <si>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</si>
  <si>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</si>
  <si>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</si>
  <si>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</si>
  <si>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</si>
  <si>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</si>
  <si>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</si>
  <si>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</si>
  <si>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</si>
  <si>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</si>
  <si>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</si>
  <si>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</si>
  <si>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</si>
  <si>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</si>
  <si>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</si>
  <si>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</si>
  <si>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</si>
  <si>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</si>
  <si>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</si>
  <si>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</si>
  <si>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</si>
  <si>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</si>
  <si>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</si>
  <si>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</si>
  <si>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</si>
  <si>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</si>
  <si>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</si>
  <si>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</si>
  <si>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</si>
  <si>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</si>
  <si>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</si>
  <si>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</si>
  <si>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</si>
  <si>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</si>
  <si>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</si>
  <si>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</si>
  <si>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</si>
  <si>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</si>
  <si>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</si>
  <si>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</si>
  <si>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</si>
  <si>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</si>
  <si>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</si>
  <si>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</si>
  <si>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</si>
  <si>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</si>
  <si>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</si>
  <si>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</si>
  <si>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</si>
  <si>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</si>
  <si>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</si>
  <si>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</si>
  <si>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</si>
  <si>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</si>
  <si>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</si>
  <si>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</si>
  <si>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</si>
  <si>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</si>
  <si>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</si>
  <si>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</si>
  <si>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</si>
  <si>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</si>
  <si>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</si>
  <si>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</si>
  <si>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</si>
  <si>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</si>
  <si>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</si>
  <si>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</si>
  <si>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</si>
  <si>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</si>
  <si>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</si>
  <si>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</si>
  <si>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</si>
  <si>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</si>
  <si>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</si>
  <si>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</si>
  <si>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</si>
  <si>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</si>
  <si>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</si>
  <si>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</si>
  <si>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</si>
  <si>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</si>
  <si>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</si>
  <si>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</si>
  <si>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</si>
  <si>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</si>
  <si>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</si>
  <si>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</si>
  <si>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</si>
  <si>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</si>
  <si>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</si>
  <si>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</si>
  <si>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</si>
  <si>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</si>
  <si>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</si>
  <si>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</si>
  <si>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</si>
  <si>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</si>
  <si>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</si>
  <si>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</si>
  <si>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</si>
  <si>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</si>
  <si>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</si>
  <si>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</si>
  <si>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</si>
  <si>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</si>
  <si>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</si>
  <si>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</si>
  <si>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</si>
  <si>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</si>
  <si>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</si>
  <si>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</si>
  <si>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</si>
  <si>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</si>
  <si>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</si>
  <si>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</si>
  <si>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</si>
  <si>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</si>
  <si>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</si>
  <si>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</si>
  <si>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</si>
  <si>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</si>
  <si>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</si>
  <si>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</si>
  <si>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</si>
  <si>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</si>
  <si>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</si>
  <si>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</si>
  <si>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</si>
  <si>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</si>
  <si>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</si>
  <si>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</si>
  <si>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</si>
  <si>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</si>
  <si>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</si>
  <si>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</si>
  <si>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</si>
  <si>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</si>
  <si>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</si>
  <si>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</si>
  <si>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</si>
  <si>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</si>
  <si>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</si>
  <si>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</si>
  <si>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</si>
  <si>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</si>
  <si>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</si>
  <si>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</si>
  <si>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</si>
  <si>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</si>
  <si>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</si>
  <si>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</si>
  <si>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</si>
  <si>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</si>
  <si>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</si>
  <si>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</si>
  <si>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</si>
  <si>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</si>
  <si>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</si>
  <si>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</si>
  <si>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</si>
  <si>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</si>
  <si>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</si>
  <si>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</si>
  <si>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</si>
  <si>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</si>
  <si>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</si>
  <si>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</si>
  <si>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</si>
  <si>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</si>
  <si>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</si>
  <si>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</si>
  <si>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</si>
  <si>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</si>
  <si>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</si>
  <si>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</si>
  <si>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</si>
  <si>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</si>
  <si>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</si>
  <si>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</si>
  <si>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</si>
  <si>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</si>
  <si>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</si>
  <si>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</si>
  <si>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</si>
  <si>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</si>
  <si>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</si>
  <si>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</si>
  <si>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</si>
  <si>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</si>
  <si>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</si>
  <si>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</si>
  <si>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</si>
  <si>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</si>
  <si>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</si>
  <si>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</si>
  <si>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</si>
  <si>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</si>
  <si>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</si>
  <si>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</si>
  <si>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</si>
  <si>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</si>
  <si>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</si>
  <si>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</si>
  <si>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</si>
  <si>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</si>
  <si>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</si>
  <si>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</si>
  <si>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</si>
  <si>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</si>
  <si>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</si>
  <si>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</si>
  <si>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</si>
  <si>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</si>
  <si>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</si>
  <si>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</si>
  <si>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</si>
  <si>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</si>
  <si>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</si>
  <si>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</si>
  <si>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</si>
  <si>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</si>
  <si>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</si>
  <si>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</si>
  <si>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</si>
  <si>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</si>
  <si>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</si>
  <si>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</si>
  <si>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</si>
  <si>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</si>
  <si>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</si>
  <si>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</si>
  <si>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</si>
  <si>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</si>
  <si>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</si>
  <si>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</si>
  <si>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</si>
  <si>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</si>
  <si>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</si>
  <si>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</si>
  <si>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</si>
  <si>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</si>
  <si>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</si>
  <si>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</si>
  <si>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</si>
  <si>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</si>
  <si>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</si>
  <si>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</si>
  <si>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</si>
  <si>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</si>
  <si>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</si>
  <si>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</si>
  <si>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</si>
  <si>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</si>
  <si>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</si>
  <si>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</si>
  <si>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</si>
  <si>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</si>
  <si>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</si>
  <si>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</si>
  <si>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</si>
  <si>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</si>
  <si>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</si>
  <si>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</si>
  <si>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</si>
  <si>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</si>
  <si>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</si>
  <si>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</si>
  <si>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</si>
  <si>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</si>
  <si>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</si>
  <si>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</si>
  <si>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</si>
  <si>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</si>
  <si>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</si>
  <si>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</si>
  <si>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</si>
  <si>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</si>
  <si>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</si>
  <si>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</si>
  <si>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</si>
  <si>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</si>
  <si>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</si>
  <si>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</si>
  <si>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</si>
  <si>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</si>
  <si>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</si>
  <si>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</si>
  <si>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</si>
  <si>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</si>
  <si>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</si>
  <si>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</si>
  <si>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</si>
  <si>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</si>
  <si>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</si>
  <si>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</si>
  <si>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</si>
  <si>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</si>
  <si>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</si>
  <si>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</si>
  <si>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</si>
  <si>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</si>
  <si>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</si>
  <si>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</si>
  <si>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</si>
  <si>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</si>
  <si>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</si>
  <si>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</si>
  <si>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</si>
  <si>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</si>
  <si>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</si>
  <si>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</si>
  <si>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</si>
  <si>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</si>
  <si>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</si>
  <si>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</si>
  <si>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</si>
  <si>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</si>
  <si>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</si>
  <si>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</si>
  <si>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</si>
  <si>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</si>
  <si>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</si>
  <si>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</si>
  <si>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</si>
  <si>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</si>
  <si>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</si>
  <si>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</si>
  <si>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</si>
  <si>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</si>
  <si>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</si>
  <si>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</si>
  <si>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</si>
  <si>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</si>
  <si>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</si>
  <si>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</si>
  <si>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</si>
  <si>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</si>
  <si>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</si>
  <si>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</si>
  <si>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</si>
  <si>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</si>
  <si>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</si>
  <si>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</si>
  <si>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</si>
  <si>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</si>
  <si>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</si>
  <si>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</si>
  <si>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</si>
  <si>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</si>
  <si>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</si>
  <si>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</si>
  <si>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</si>
  <si>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</si>
  <si>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</si>
  <si>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</si>
  <si>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</si>
  <si>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</si>
  <si>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</si>
  <si>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</si>
  <si>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</si>
  <si>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</si>
  <si>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</si>
  <si>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</si>
  <si>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</si>
  <si>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</si>
  <si>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</si>
  <si>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</si>
  <si>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</si>
  <si>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</si>
  <si>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</si>
  <si>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</si>
  <si>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</si>
  <si>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</si>
  <si>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</si>
  <si>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</si>
  <si>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</si>
  <si>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</si>
  <si>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</si>
  <si>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</si>
  <si>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</si>
  <si>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</si>
  <si>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</si>
  <si>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</si>
  <si>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</si>
  <si>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</si>
  <si>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</si>
  <si>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</si>
  <si>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</si>
  <si>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</si>
  <si>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</si>
  <si>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</si>
  <si>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</si>
  <si>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</si>
  <si>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</si>
  <si>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</si>
  <si>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</si>
  <si>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</si>
  <si>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</si>
  <si>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</si>
  <si>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</si>
  <si>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</si>
  <si>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</si>
  <si>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</si>
  <si>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</si>
  <si>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</si>
  <si>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</si>
  <si>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</si>
  <si>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</si>
  <si>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</si>
  <si>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</si>
  <si>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</si>
  <si>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</si>
  <si>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</si>
  <si>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</si>
  <si>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</si>
  <si>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</si>
  <si>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</si>
  <si>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</si>
  <si>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</si>
  <si>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</si>
  <si>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</si>
  <si>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</si>
  <si>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</si>
  <si>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</si>
  <si>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</si>
  <si>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</si>
  <si>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</si>
  <si>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</si>
  <si>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</si>
  <si>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</si>
  <si>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</si>
  <si>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</si>
  <si>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</si>
  <si>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</si>
  <si>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9.49</t>
  </si>
  <si>
    <t>▲ 3.65</t>
  </si>
  <si>
    <t>▲ 6.39</t>
  </si>
  <si>
    <t>▲ 4.87</t>
  </si>
  <si>
    <t>一般会計</t>
  </si>
  <si>
    <t>介護保険特別会計</t>
  </si>
  <si>
    <t>国民健康保険特別会計</t>
  </si>
  <si>
    <t>水道特別会計</t>
  </si>
  <si>
    <t>飯田高原診療所特別会計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</si>
  <si>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</si>
  <si>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</si>
  <si>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</si>
  <si>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</si>
  <si>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</si>
  <si>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</si>
  <si>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</si>
  <si>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</si>
  <si>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</si>
  <si>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基金から620百万、他会計より3百万繰入</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</si>
  <si>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</si>
  <si>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</si>
  <si>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</si>
  <si>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</si>
  <si>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</si>
  <si>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</si>
  <si>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</si>
  <si>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</si>
  <si>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</si>
  <si>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</si>
  <si>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</si>
  <si>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</si>
  <si>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</si>
  <si>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t>
    <phoneticPr fontId="2"/>
  </si>
  <si>
    <t>基金から2百万繰入</t>
    <rPh sb="0" eb="2">
      <t>キキン</t>
    </rPh>
    <rPh sb="5" eb="7">
      <t>ヒャクマン</t>
    </rPh>
    <rPh sb="7" eb="9">
      <t>クリイレ</t>
    </rPh>
    <phoneticPr fontId="2"/>
  </si>
  <si>
    <t>-</t>
    <phoneticPr fontId="2"/>
  </si>
  <si>
    <t>-</t>
    <phoneticPr fontId="2"/>
  </si>
  <si>
    <t>基金から133百万繰入</t>
    <rPh sb="0" eb="2">
      <t>キキン</t>
    </rPh>
    <rPh sb="7" eb="11">
      <t>ヒャクマンクリイレ</t>
    </rPh>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</si>
  <si>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</si>
  <si>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</si>
  <si>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県所管第三セクター</t>
    <phoneticPr fontId="2"/>
  </si>
  <si>
    <t>ここのえまち総合サービス株式会社</t>
    <phoneticPr fontId="2"/>
  </si>
  <si>
    <t>-</t>
    <phoneticPr fontId="2"/>
  </si>
  <si>
    <t>-</t>
    <phoneticPr fontId="2"/>
  </si>
  <si>
    <t>-</t>
    <phoneticPr fontId="2"/>
  </si>
  <si>
    <t>-</t>
    <phoneticPr fontId="2"/>
  </si>
  <si>
    <t>-</t>
    <phoneticPr fontId="2"/>
  </si>
  <si>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</si>
  <si>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</si>
  <si>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</si>
  <si>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</si>
  <si>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</si>
  <si>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</si>
  <si>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</si>
  <si>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</si>
  <si>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交付税算入率の高い地方債を優先して借入してきた結果、基金残高と地方債残高のバランスが良好に保たれている。一方、有形固定資産減価償却率は類似団体よりも高くなっている。主な要因として、道路の有形固定資産減価償却率が80.1％(類団平均70.6％)、町内に多数存在する橋りょう、トンネルの有形固定資産減価償却率が72.9％(類団平均59.4％)であることなどが挙げられる。公共施設等総合管理計画に基づき、老朽化対策に取り組んでいく必要がある。</t>
    <rPh sb="11" eb="14">
      <t>コウフゼイ</t>
    </rPh>
    <rPh sb="14" eb="16">
      <t>サンニュウ</t>
    </rPh>
    <rPh sb="16" eb="17">
      <t>リツ</t>
    </rPh>
    <rPh sb="18" eb="19">
      <t>タカ</t>
    </rPh>
    <rPh sb="20" eb="23">
      <t>チホウサイ</t>
    </rPh>
    <rPh sb="24" eb="26">
      <t>ユウセン</t>
    </rPh>
    <rPh sb="28" eb="30">
      <t>カリイレ</t>
    </rPh>
    <rPh sb="122" eb="126">
      <t>ルイダンヘイキン</t>
    </rPh>
    <rPh sb="170" eb="172">
      <t>ルイダン</t>
    </rPh>
    <rPh sb="172" eb="174">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</si>
  <si>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</si>
  <si>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</si>
  <si>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</si>
  <si>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</si>
  <si>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</si>
  <si>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</si>
  <si>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２つのこども園の新設（令和元年度償還開始。借入額：500,000千円）など大型事業を行ったことにより、若干の上昇傾向であったが、普通交付税の増額（新規費目の追加）に伴う標準財政規模の増や、過去の大型事業の償還終了（令和2年度償還終了。借入額：940,000千円）等により、実質公債費比率も0.4ポイント減となった。また、類似団体と比較して低い水準であり、将来負担比率についても、交付税算入率の高い地方債を優先して借入してきた結果、基金残高と地方債残高のバランスが良好に保たれている。今後も、減少していく見込であるが、引き続き、全体のバランスを見ながらの取組が必要である。</t>
    <rPh sb="22" eb="24">
      <t>レイワ</t>
    </rPh>
    <rPh sb="24" eb="27">
      <t>ガンネンド</t>
    </rPh>
    <rPh sb="27" eb="31">
      <t>ショウカンカイシ</t>
    </rPh>
    <rPh sb="32" eb="34">
      <t>カリイレ</t>
    </rPh>
    <rPh sb="34" eb="35">
      <t>ガク</t>
    </rPh>
    <rPh sb="43" eb="45">
      <t>センエン</t>
    </rPh>
    <rPh sb="84" eb="86">
      <t>シンキ</t>
    </rPh>
    <rPh sb="86" eb="88">
      <t>ヒモク</t>
    </rPh>
    <rPh sb="89" eb="91">
      <t>ツイカ</t>
    </rPh>
    <rPh sb="118" eb="120">
      <t>レイワ</t>
    </rPh>
    <rPh sb="121" eb="123">
      <t>ネンド</t>
    </rPh>
    <rPh sb="123" eb="127">
      <t>ショウカンシュウリョウ</t>
    </rPh>
    <rPh sb="128" eb="131">
      <t>カリイレガク</t>
    </rPh>
    <rPh sb="139" eb="141">
      <t>センエン</t>
    </rPh>
    <rPh sb="274" eb="276">
      <t>ゼンタイ</t>
    </rPh>
    <rPh sb="282" eb="283">
      <t>ミ</t>
    </rPh>
    <rPh sb="287" eb="289">
      <t>トリクミ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</si>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</sst>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29EB364-661A-4676-A09D-5B55967031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E29-4393-8DD2-CC8B9A0E6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129340</c:v>
                </c:pt>
                <c:pt idx="1">
                  <c:v>112583</c:v>
                </c:pt>
                <c:pt idx="2">
                  <c:v>94816</c:v>
                </c:pt>
                <c:pt idx="3">
                  <c:v>170985</c:v>
                </c:pt>
                <c:pt idx="4">
                  <c:v>132927</c:v>
                </c:pt>
              </c:numCache>
            </c:numRef>
          </c:val>
          <c:smooth val="0"/>
          <c:extLst>
            <c:ext xmlns:c16="http://schemas.microsoft.com/office/drawing/2014/chart" uri="{C3380CC4-5D6E-409C-BE32-E72D297353CC}">
              <c16:uniqueId val="{00000001-2E29-4393-8DD2-CC8B9A0E6F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9.1199999999999992</c:v>
                </c:pt>
                <c:pt idx="1">
                  <c:v>10.87</c:v>
                </c:pt>
                <c:pt idx="2">
                  <c:v>12.29</c:v>
                </c:pt>
                <c:pt idx="3">
                  <c:v>14.23</c:v>
                </c:pt>
                <c:pt idx="4">
                  <c:v>16</c:v>
                </c:pt>
              </c:numCache>
            </c:numRef>
          </c:val>
          <c:extLst>
            <c:ext xmlns:c16="http://schemas.microsoft.com/office/drawing/2014/chart" uri="{C3380CC4-5D6E-409C-BE32-E72D297353CC}">
              <c16:uniqueId val="{00000000-6B15-4157-89F6-F9E29C611D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30.12</c:v>
                </c:pt>
                <c:pt idx="1">
                  <c:v>29.37</c:v>
                </c:pt>
                <c:pt idx="2">
                  <c:v>24.72</c:v>
                </c:pt>
                <c:pt idx="3">
                  <c:v>29.14</c:v>
                </c:pt>
                <c:pt idx="4">
                  <c:v>31.09</c:v>
                </c:pt>
              </c:numCache>
            </c:numRef>
          </c:val>
          <c:extLst>
            <c:ext xmlns:c16="http://schemas.microsoft.com/office/drawing/2014/chart" uri="{C3380CC4-5D6E-409C-BE32-E72D297353CC}">
              <c16:uniqueId val="{00000001-6B15-4157-89F6-F9E29C611D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-9.49</c:v>
                </c:pt>
                <c:pt idx="1">
                  <c:v>-3.65</c:v>
                </c:pt>
                <c:pt idx="2">
                  <c:v>-6.39</c:v>
                </c:pt>
                <c:pt idx="3">
                  <c:v>2.67</c:v>
                </c:pt>
                <c:pt idx="4">
                  <c:v>-4.87</c:v>
                </c:pt>
              </c:numCache>
            </c:numRef>
          </c:val>
          <c:smooth val="0"/>
          <c:extLst>
            <c:ext xmlns:c16="http://schemas.microsoft.com/office/drawing/2014/chart" uri="{C3380CC4-5D6E-409C-BE32-E72D297353CC}">
              <c16:uniqueId val="{00000002-6B15-4157-89F6-F9E29C611D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60-42C2-97FA-DD73359862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60-42C2-97FA-DD73359862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60-42C2-97FA-DD73359862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60-42C2-97FA-DD73359862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660-42C2-97FA-DD7335986246}"/>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5-2660-42C2-97FA-DD7335986246}"/>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0.49</c:v>
                </c:pt>
                <c:pt idx="2">
                  <c:v>#N/A</c:v>
                </c:pt>
                <c:pt idx="3">
                  <c:v>0.34</c:v>
                </c:pt>
                <c:pt idx="4">
                  <c:v>#N/A</c:v>
                </c:pt>
                <c:pt idx="5">
                  <c:v>0.52</c:v>
                </c:pt>
                <c:pt idx="6">
                  <c:v>#N/A</c:v>
                </c:pt>
                <c:pt idx="7">
                  <c:v>0.54</c:v>
                </c:pt>
                <c:pt idx="8">
                  <c:v>#N/A</c:v>
                </c:pt>
                <c:pt idx="9">
                  <c:v>0.56000000000000005</c:v>
                </c:pt>
              </c:numCache>
            </c:numRef>
          </c:val>
          <c:extLst>
            <c:ext xmlns:c16="http://schemas.microsoft.com/office/drawing/2014/chart" uri="{C3380CC4-5D6E-409C-BE32-E72D297353CC}">
              <c16:uniqueId val="{00000006-2660-42C2-97FA-DD73359862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1.95</c:v>
                </c:pt>
                <c:pt idx="2">
                  <c:v>#N/A</c:v>
                </c:pt>
                <c:pt idx="3">
                  <c:v>1.26</c:v>
                </c:pt>
                <c:pt idx="4">
                  <c:v>#N/A</c:v>
                </c:pt>
                <c:pt idx="5">
                  <c:v>1</c:v>
                </c:pt>
                <c:pt idx="6">
                  <c:v>#N/A</c:v>
                </c:pt>
                <c:pt idx="7">
                  <c:v>1.54</c:v>
                </c:pt>
                <c:pt idx="8">
                  <c:v>#N/A</c:v>
                </c:pt>
                <c:pt idx="9">
                  <c:v>2.04</c:v>
                </c:pt>
              </c:numCache>
            </c:numRef>
          </c:val>
          <c:extLst>
            <c:ext xmlns:c16="http://schemas.microsoft.com/office/drawing/2014/chart" uri="{C3380CC4-5D6E-409C-BE32-E72D297353CC}">
              <c16:uniqueId val="{00000007-2660-42C2-97FA-DD73359862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2.2000000000000002</c:v>
                </c:pt>
                <c:pt idx="2">
                  <c:v>#N/A</c:v>
                </c:pt>
                <c:pt idx="3">
                  <c:v>2.11</c:v>
                </c:pt>
                <c:pt idx="4">
                  <c:v>#N/A</c:v>
                </c:pt>
                <c:pt idx="5">
                  <c:v>2.2200000000000002</c:v>
                </c:pt>
                <c:pt idx="6">
                  <c:v>#N/A</c:v>
                </c:pt>
                <c:pt idx="7">
                  <c:v>1.33</c:v>
                </c:pt>
                <c:pt idx="8">
                  <c:v>#N/A</c:v>
                </c:pt>
                <c:pt idx="9">
                  <c:v>2.12</c:v>
                </c:pt>
              </c:numCache>
            </c:numRef>
          </c:val>
          <c:extLst>
            <c:ext xmlns:c16="http://schemas.microsoft.com/office/drawing/2014/chart" uri="{C3380CC4-5D6E-409C-BE32-E72D297353CC}">
              <c16:uniqueId val="{00000008-2660-42C2-97FA-DD73359862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9.07</c:v>
                </c:pt>
                <c:pt idx="2">
                  <c:v>#N/A</c:v>
                </c:pt>
                <c:pt idx="3">
                  <c:v>10.84</c:v>
                </c:pt>
                <c:pt idx="4">
                  <c:v>#N/A</c:v>
                </c:pt>
                <c:pt idx="5">
                  <c:v>12.25</c:v>
                </c:pt>
                <c:pt idx="6">
                  <c:v>#N/A</c:v>
                </c:pt>
                <c:pt idx="7">
                  <c:v>14.19</c:v>
                </c:pt>
                <c:pt idx="8">
                  <c:v>#N/A</c:v>
                </c:pt>
                <c:pt idx="9">
                  <c:v>15.96</c:v>
                </c:pt>
              </c:numCache>
            </c:numRef>
          </c:val>
          <c:extLst>
            <c:ext xmlns:c16="http://schemas.microsoft.com/office/drawing/2014/chart" uri="{C3380CC4-5D6E-409C-BE32-E72D297353CC}">
              <c16:uniqueId val="{00000009-2660-42C2-97FA-DD73359862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585</c:v>
                </c:pt>
                <c:pt idx="5">
                  <c:v>615</c:v>
                </c:pt>
                <c:pt idx="8">
                  <c:v>580</c:v>
                </c:pt>
                <c:pt idx="11">
                  <c:v>531</c:v>
                </c:pt>
                <c:pt idx="14">
                  <c:v>539</c:v>
                </c:pt>
              </c:numCache>
            </c:numRef>
          </c:val>
          <c:extLst>
            <c:ext xmlns:c16="http://schemas.microsoft.com/office/drawing/2014/chart" uri="{C3380CC4-5D6E-409C-BE32-E72D297353CC}">
              <c16:uniqueId val="{00000000-64B2-4545-9D61-8A8727B5C9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B2-4545-9D61-8A8727B5C9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B2-4545-9D61-8A8727B5C9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22</c:v>
                </c:pt>
                <c:pt idx="6">
                  <c:v>7</c:v>
                </c:pt>
                <c:pt idx="9">
                  <c:v>9</c:v>
                </c:pt>
                <c:pt idx="12">
                  <c:v>9</c:v>
                </c:pt>
              </c:numCache>
            </c:numRef>
          </c:val>
          <c:extLst>
            <c:ext xmlns:c16="http://schemas.microsoft.com/office/drawing/2014/chart" uri="{C3380CC4-5D6E-409C-BE32-E72D297353CC}">
              <c16:uniqueId val="{00000003-64B2-4545-9D61-8A8727B5C9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c:v>
                </c:pt>
                <c:pt idx="3">
                  <c:v>21</c:v>
                </c:pt>
                <c:pt idx="6">
                  <c:v>21</c:v>
                </c:pt>
                <c:pt idx="9">
                  <c:v>21</c:v>
                </c:pt>
                <c:pt idx="12">
                  <c:v>21</c:v>
                </c:pt>
              </c:numCache>
            </c:numRef>
          </c:val>
          <c:extLst>
            <c:ext xmlns:c16="http://schemas.microsoft.com/office/drawing/2014/chart" uri="{C3380CC4-5D6E-409C-BE32-E72D297353CC}">
              <c16:uniqueId val="{00000004-64B2-4545-9D61-8A8727B5C9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B2-4545-9D61-8A8727B5C9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B2-4545-9D61-8A8727B5C9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772</c:v>
                </c:pt>
                <c:pt idx="3">
                  <c:v>774</c:v>
                </c:pt>
                <c:pt idx="6">
                  <c:v>727</c:v>
                </c:pt>
                <c:pt idx="9">
                  <c:v>684</c:v>
                </c:pt>
                <c:pt idx="12">
                  <c:v>690</c:v>
                </c:pt>
              </c:numCache>
            </c:numRef>
          </c:val>
          <c:extLst>
            <c:ext xmlns:c16="http://schemas.microsoft.com/office/drawing/2014/chart" uri="{C3380CC4-5D6E-409C-BE32-E72D297353CC}">
              <c16:uniqueId val="{00000007-64B2-4545-9D61-8A8727B5C9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202</c:v>
                </c:pt>
                <c:pt idx="5">
                  <c:v>#N/A</c:v>
                </c:pt>
                <c:pt idx="6">
                  <c:v>#N/A</c:v>
                </c:pt>
                <c:pt idx="7">
                  <c:v>175</c:v>
                </c:pt>
                <c:pt idx="8">
                  <c:v>#N/A</c:v>
                </c:pt>
                <c:pt idx="9">
                  <c:v>#N/A</c:v>
                </c:pt>
                <c:pt idx="10">
                  <c:v>183</c:v>
                </c:pt>
                <c:pt idx="11">
                  <c:v>#N/A</c:v>
                </c:pt>
                <c:pt idx="12">
                  <c:v>#N/A</c:v>
                </c:pt>
                <c:pt idx="13">
                  <c:v>181</c:v>
                </c:pt>
                <c:pt idx="14">
                  <c:v>#N/A</c:v>
                </c:pt>
              </c:numCache>
            </c:numRef>
          </c:val>
          <c:smooth val="0"/>
          <c:extLst>
            <c:ext xmlns:c16="http://schemas.microsoft.com/office/drawing/2014/chart" uri="{C3380CC4-5D6E-409C-BE32-E72D297353CC}">
              <c16:uniqueId val="{00000008-64B2-4545-9D61-8A8727B5C9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5143</c:v>
                </c:pt>
                <c:pt idx="5">
                  <c:v>4771</c:v>
                </c:pt>
                <c:pt idx="8">
                  <c:v>4546</c:v>
                </c:pt>
                <c:pt idx="11">
                  <c:v>4612</c:v>
                </c:pt>
                <c:pt idx="14">
                  <c:v>4257</c:v>
                </c:pt>
              </c:numCache>
            </c:numRef>
          </c:val>
          <c:extLst>
            <c:ext xmlns:c16="http://schemas.microsoft.com/office/drawing/2014/chart" uri="{C3380CC4-5D6E-409C-BE32-E72D297353CC}">
              <c16:uniqueId val="{00000000-BC96-4855-89DC-13133B2B07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239</c:v>
                </c:pt>
                <c:pt idx="5">
                  <c:v>213</c:v>
                </c:pt>
                <c:pt idx="8">
                  <c:v>164</c:v>
                </c:pt>
                <c:pt idx="11">
                  <c:v>135</c:v>
                </c:pt>
                <c:pt idx="14">
                  <c:v>106</c:v>
                </c:pt>
              </c:numCache>
            </c:numRef>
          </c:val>
          <c:extLst>
            <c:ext xmlns:c16="http://schemas.microsoft.com/office/drawing/2014/chart" uri="{C3380CC4-5D6E-409C-BE32-E72D297353CC}">
              <c16:uniqueId val="{00000001-BC96-4855-89DC-13133B2B07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7034</c:v>
                </c:pt>
                <c:pt idx="5">
                  <c:v>7248</c:v>
                </c:pt>
                <c:pt idx="8">
                  <c:v>6193</c:v>
                </c:pt>
                <c:pt idx="11">
                  <c:v>6511</c:v>
                </c:pt>
                <c:pt idx="14">
                  <c:v>6843</c:v>
                </c:pt>
              </c:numCache>
            </c:numRef>
          </c:val>
          <c:extLst>
            <c:ext xmlns:c16="http://schemas.microsoft.com/office/drawing/2014/chart" uri="{C3380CC4-5D6E-409C-BE32-E72D297353CC}">
              <c16:uniqueId val="{00000002-BC96-4855-89DC-13133B2B07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96-4855-89DC-13133B2B07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96-4855-89DC-13133B2B07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96-4855-89DC-13133B2B07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342</c:v>
                </c:pt>
                <c:pt idx="3">
                  <c:v>209</c:v>
                </c:pt>
                <c:pt idx="6">
                  <c:v>649</c:v>
                </c:pt>
                <c:pt idx="9">
                  <c:v>636</c:v>
                </c:pt>
                <c:pt idx="12">
                  <c:v>727</c:v>
                </c:pt>
              </c:numCache>
            </c:numRef>
          </c:val>
          <c:extLst>
            <c:ext xmlns:c16="http://schemas.microsoft.com/office/drawing/2014/chart" uri="{C3380CC4-5D6E-409C-BE32-E72D297353CC}">
              <c16:uniqueId val="{00000006-BC96-4855-89DC-13133B2B07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c:v>
                </c:pt>
                <c:pt idx="3">
                  <c:v>94</c:v>
                </c:pt>
                <c:pt idx="6">
                  <c:v>85</c:v>
                </c:pt>
                <c:pt idx="9">
                  <c:v>82</c:v>
                </c:pt>
                <c:pt idx="12">
                  <c:v>82</c:v>
                </c:pt>
              </c:numCache>
            </c:numRef>
          </c:val>
          <c:extLst>
            <c:ext xmlns:c16="http://schemas.microsoft.com/office/drawing/2014/chart" uri="{C3380CC4-5D6E-409C-BE32-E72D297353CC}">
              <c16:uniqueId val="{00000007-BC96-4855-89DC-13133B2B07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c:v>
                </c:pt>
                <c:pt idx="3">
                  <c:v>89</c:v>
                </c:pt>
                <c:pt idx="6">
                  <c:v>125</c:v>
                </c:pt>
                <c:pt idx="9">
                  <c:v>206</c:v>
                </c:pt>
                <c:pt idx="12">
                  <c:v>188</c:v>
                </c:pt>
              </c:numCache>
            </c:numRef>
          </c:val>
          <c:extLst>
            <c:ext xmlns:c16="http://schemas.microsoft.com/office/drawing/2014/chart" uri="{C3380CC4-5D6E-409C-BE32-E72D297353CC}">
              <c16:uniqueId val="{00000008-BC96-4855-89DC-13133B2B07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96-4855-89DC-13133B2B07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6285</c:v>
                </c:pt>
                <c:pt idx="3">
                  <c:v>5758</c:v>
                </c:pt>
                <c:pt idx="6">
                  <c:v>5521</c:v>
                </c:pt>
                <c:pt idx="9">
                  <c:v>5431</c:v>
                </c:pt>
                <c:pt idx="12">
                  <c:v>5060</c:v>
                </c:pt>
              </c:numCache>
            </c:numRef>
          </c:val>
          <c:extLst>
            <c:ext xmlns:c16="http://schemas.microsoft.com/office/drawing/2014/chart" uri="{C3380CC4-5D6E-409C-BE32-E72D297353CC}">
              <c16:uniqueId val="{0000000A-BC96-4855-89DC-13133B2B07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96-4855-89DC-13133B2B07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1033</c:v>
                </c:pt>
                <c:pt idx="1">
                  <c:v>1291</c:v>
                </c:pt>
                <c:pt idx="2">
                  <c:v>1338</c:v>
                </c:pt>
              </c:numCache>
            </c:numRef>
          </c:val>
          <c:extLst>
            <c:ext xmlns:c16="http://schemas.microsoft.com/office/drawing/2014/chart" uri="{C3380CC4-5D6E-409C-BE32-E72D297353CC}">
              <c16:uniqueId val="{00000000-E3E3-4501-A912-AC3A68EBEA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1103</c:v>
                </c:pt>
                <c:pt idx="1">
                  <c:v>1104</c:v>
                </c:pt>
                <c:pt idx="2">
                  <c:v>1105</c:v>
                </c:pt>
              </c:numCache>
            </c:numRef>
          </c:val>
          <c:extLst>
            <c:ext xmlns:c16="http://schemas.microsoft.com/office/drawing/2014/chart" uri="{C3380CC4-5D6E-409C-BE32-E72D297353CC}">
              <c16:uniqueId val="{00000001-E3E3-4501-A912-AC3A68EBEA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3805</c:v>
                </c:pt>
                <c:pt idx="1">
                  <c:v>3826</c:v>
                </c:pt>
                <c:pt idx="2">
                  <c:v>4109</c:v>
                </c:pt>
              </c:numCache>
            </c:numRef>
          </c:val>
          <c:extLst>
            <c:ext xmlns:c16="http://schemas.microsoft.com/office/drawing/2014/chart" uri="{C3380CC4-5D6E-409C-BE32-E72D297353CC}">
              <c16:uniqueId val="{00000002-E3E3-4501-A912-AC3A68EBEA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{BCD48799-41A2-4CD6-A39F-2D7D1B03A921}</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B5E-441E-BA9F-939E00BAE1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{0E7AF940-60F5-44E6-B89D-E214CF0A4866}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E-441E-BA9F-939E00BAE1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{704417B8-0278-42CB-AAAD-D7CB65DE1BCC}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E-441E-BA9F-939E00BAE1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{9F0D8B63-9088-4856-95D3-2AA92D0917E2}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E-441E-BA9F-939E00BAE1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{BD302792-A5F6-4061-80C6-939B4C27F000}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E-441E-BA9F-939E00BAE176}"/>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{824A3083-96F7-49A6-A5E6-F8E288E3D7C5}</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B5E-441E-BA9F-939E00BAE176}"/>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{5C4A9EE6-6D9F-4A5A-8CE1-6A66667BE3E2}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B5E-441E-BA9F-939E00BAE176}"/>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{DE3296A6-3F39-462D-9344-6F7894DB4855}</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B5E-441E-BA9F-939E00BAE176}"/>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{F96CDB0E-07C9-4922-9DDF-8332C83904C7}</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B5E-441E-BA9F-939E00BAE1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72.8</c:v>
                </c:pt>
                <c:pt idx="8">
                  <c:v>73.7</c:v>
                </c:pt>
                <c:pt idx="16">
                  <c:v>74.900000000000006</c:v>
                </c:pt>
                <c:pt idx="24">
                  <c:v>75.5</c:v>
                </c:pt>
                <c:pt idx="32">
                  <c:v>76.5</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5E-441E-BA9F-939E00BAE17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{ABFB3D6B-0AC6-41E8-8E0D-42DD3333725E}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B5E-441E-BA9F-939E00BAE1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{5EFF4872-4076-42C8-8273-C21AD5688ECD}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E-441E-BA9F-939E00BAE1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{A08C0A26-2578-45B7-A334-7983719DC4E8}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E-441E-BA9F-939E00BAE1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{F090548A-BFC9-474B-869A-6EE4A8DCD6AC}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E-441E-BA9F-939E00BAE1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{459B8CB3-773C-4135-954A-EC8581253E5C}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E-441E-BA9F-939E00BAE176}"/>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{345D1182-9FC0-431D-977A-FB5C1AFF34E6}</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B5E-441E-BA9F-939E00BAE176}"/>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{9646CF75-B59F-4763-907E-A7DDFB418208}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B5E-441E-BA9F-939E00BAE176}"/>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{F38CA84E-155F-44BE-A11B-5D7EB17EFA48}</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B5E-441E-BA9F-939E00BAE176}"/>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{A62579A7-A468-4327-B47E-88402B48093F}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B5E-441E-BA9F-939E00BAE1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60.1</c:v>
                </c:pt>
                <c:pt idx="8">
                  <c:v>61.6</c:v>
                </c:pt>
                <c:pt idx="16">
                  <c:v>64.3</c:v>
                </c:pt>
                <c:pt idx="24">
                  <c:v>65.3</c:v>
                </c:pt>
                <c:pt idx="32">
                  <c:v>66.599999999999994</c:v>
                </c:pt>
              </c:numCache>
            </c:numRef>
          </c:xVal>
          <c:yVal>
            <c:numRef>
              <c:f>[1]公会計指標分析・財政指標組合せ分析表!$BP$55:$DC$55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5E-441E-BA9F-939E00BAE176}"/>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{817DCA8D-8D36-4F7A-8EFE-450E8C043A1E}</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650-4300-9E4F-BC367B75A7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{62C0CFD6-6F80-40E7-8FE5-7A664921FF66}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0-4300-9E4F-BC367B75A7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{A2DAF767-CA2A-4E04-A385-910ED588F5D3}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0-4300-9E4F-BC367B75A7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{A54A26D8-AB6B-4A6C-9978-8E48407E8031}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0-4300-9E4F-BC367B75A7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{74AAFB33-58E4-4C73-8693-9FD4F8AAB9F5}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0-4300-9E4F-BC367B75A7C6}"/>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{89117AAC-5EF3-488E-A5A2-C282F0AD408B}</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650-4300-9E4F-BC367B75A7C6}"/>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{43648390-CAF5-44BE-AD0F-25403436930B}</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650-4300-9E4F-BC367B75A7C6}"/>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{9A6D178D-3CCE-483B-A26C-E89461843D2C}</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650-4300-9E4F-BC367B75A7C6}"/>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{8E1DFF5D-A2DD-493B-9507-D6FC3632FAF9}</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650-4300-9E4F-BC367B75A7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5.4</c:v>
                </c:pt>
                <c:pt idx="8">
                  <c:v>5.8</c:v>
                </c:pt>
                <c:pt idx="16">
                  <c:v>5.7</c:v>
                </c:pt>
                <c:pt idx="24">
                  <c:v>5.0999999999999996</c:v>
                </c:pt>
                <c:pt idx="32">
                  <c:v>4.7</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50-4300-9E4F-BC367B75A7C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{6907AE1C-54F8-485F-8CBB-BDD633F5E202}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650-4300-9E4F-BC367B75A7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{19AD8C5C-86E3-4B39-BC49-7A4C20B726FD}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0-4300-9E4F-BC367B75A7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{BF2CF41E-1FE1-4CFD-932C-7D1BDF1DC1EE}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0-4300-9E4F-BC367B75A7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{9F0810D1-44D5-488B-ABD2-6EE7998816FB}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0-4300-9E4F-BC367B75A7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{E0EDA901-87D3-4B21-BE8F-F98073E2D785}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0-4300-9E4F-BC367B75A7C6}"/>
                </c:ext>
              </c:extLst>
            </c:dLbl>
            <c:dLbl>
              <c:idx val="8"/>
              <c:layout>
                <c:manualLayout>
                  <c:x val="-1.8171803637232468E-2"/>
                  <c:y val="-6.2416647087793951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{6646D59A-E232-4148-9559-17CBBAEB0164}</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650-4300-9E4F-BC367B75A7C6}"/>
                </c:ext>
              </c:extLst>
            </c:dLbl>
            <c:dLbl>
              <c:idx val="16"/>
              <c:layout>
                <c:manualLayout>
                  <c:x val="-4.4905057365901176E-2"/>
                  <c:y val="-4.3495921315535875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{DE1F39BC-6C36-47B3-AEDB-96C614D56B62}</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650-4300-9E4F-BC367B75A7C6}"/>
                </c:ext>
              </c:extLst>
            </c:dLbl>
            <c:dLbl>
              <c:idx val="24"/>
              <c:layout>
                <c:manualLayout>
                  <c:x val="-1.8235628084249993E-2"/>
                  <c:y val="-8.1337372860052048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{542CA3B4-072E-4523-A870-AC0104354B8F}</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650-4300-9E4F-BC367B75A7C6}"/>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{44ACA52D-ECEF-4FAF-B3E4-5452D3A324FD}</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650-4300-9E4F-BC367B75A7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8.6</c:v>
                </c:pt>
                <c:pt idx="8">
                  <c:v>8.6</c:v>
                </c:pt>
                <c:pt idx="16">
                  <c:v>8.9</c:v>
                </c:pt>
                <c:pt idx="24">
                  <c:v>8.9</c:v>
                </c:pt>
                <c:pt idx="32">
                  <c:v>9.1</c:v>
                </c:pt>
              </c:numCache>
            </c:numRef>
          </c:xVal>
          <c:yVal>
            <c:numRef>
              <c:f>[1]公会計指標分析・財政指標組合せ分析表!$BP$77:$DC$77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50-4300-9E4F-BC367B75A7C6}"/>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0.33</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ポイントの悪化となった。これは、基準財政収入額が増額、基準財政需要額が微減となったことにより、単年度で見ると</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カ年平均となるため</a:t>
          </a:r>
          <a:r>
            <a:rPr kumimoji="1" lang="en-US" altLang="ja-JP" sz="1100">
              <a:solidFill>
                <a:schemeClr val="dk1"/>
              </a:solidFill>
              <a:effectLst/>
              <a:latin typeface="+mn-lt"/>
              <a:ea typeface="+mn-ea"/>
              <a:cs typeface="+mn-cs"/>
            </a:rPr>
            <a:t>0.35</a:t>
          </a:r>
          <a:r>
            <a:rPr kumimoji="1" lang="ja-JP" altLang="ja-JP" sz="1100">
              <a:solidFill>
                <a:schemeClr val="dk1"/>
              </a:solidFill>
              <a:effectLst/>
              <a:latin typeface="+mn-lt"/>
              <a:ea typeface="+mn-ea"/>
              <a:cs typeface="+mn-cs"/>
            </a:rPr>
            <a:t>と高かった令和元年度が算出から外れたことにより、減となった。</a:t>
          </a:r>
          <a:endParaRPr lang="ja-JP" altLang="ja-JP" sz="1400">
            <a:effectLst/>
          </a:endParaRPr>
        </a:p>
        <a:p>
          <a:r>
            <a:rPr kumimoji="1" lang="ja-JP" altLang="ja-JP" sz="1100">
              <a:solidFill>
                <a:schemeClr val="dk1"/>
              </a:solidFill>
              <a:effectLst/>
              <a:latin typeface="+mn-lt"/>
              <a:ea typeface="+mn-ea"/>
              <a:cs typeface="+mn-cs"/>
            </a:rPr>
            <a:t>　町税の徴収率が</a:t>
          </a:r>
          <a:r>
            <a:rPr kumimoji="1" lang="en-US" altLang="ja-JP" sz="1100">
              <a:solidFill>
                <a:schemeClr val="dk1"/>
              </a:solidFill>
              <a:effectLst/>
              <a:latin typeface="+mn-lt"/>
              <a:ea typeface="+mn-ea"/>
              <a:cs typeface="+mn-cs"/>
            </a:rPr>
            <a:t>94.3</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ポイント改善したものの、依然として低い水準にあるため徴収強化を行い歳入の確保に努める。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22172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ポイントの悪化、類似団体と比較して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ポイント低い結果となった。</a:t>
          </a:r>
          <a:endParaRPr lang="ja-JP" altLang="ja-JP" sz="1400">
            <a:effectLst/>
          </a:endParaRPr>
        </a:p>
        <a:p>
          <a:r>
            <a:rPr kumimoji="1" lang="ja-JP" altLang="ja-JP" sz="1100">
              <a:solidFill>
                <a:schemeClr val="dk1"/>
              </a:solidFill>
              <a:effectLst/>
              <a:latin typeface="+mn-lt"/>
              <a:ea typeface="+mn-ea"/>
              <a:cs typeface="+mn-cs"/>
            </a:rPr>
            <a:t>要因としては、普通交付税が対前年度比で</a:t>
          </a:r>
          <a:r>
            <a:rPr kumimoji="1" lang="en-US" altLang="ja-JP" sz="1100">
              <a:solidFill>
                <a:schemeClr val="dk1"/>
              </a:solidFill>
              <a:effectLst/>
              <a:latin typeface="+mn-lt"/>
              <a:ea typeface="+mn-ea"/>
              <a:cs typeface="+mn-cs"/>
            </a:rPr>
            <a:t>22,456</a:t>
          </a:r>
          <a:r>
            <a:rPr kumimoji="1" lang="ja-JP" altLang="ja-JP" sz="1100">
              <a:solidFill>
                <a:schemeClr val="dk1"/>
              </a:solidFill>
              <a:effectLst/>
              <a:latin typeface="+mn-lt"/>
              <a:ea typeface="+mn-ea"/>
              <a:cs typeface="+mn-cs"/>
            </a:rPr>
            <a:t>千円の減、臨時</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対策債</a:t>
          </a:r>
          <a:r>
            <a:rPr kumimoji="1" lang="en-US" altLang="ja-JP" sz="1100">
              <a:solidFill>
                <a:schemeClr val="dk1"/>
              </a:solidFill>
              <a:effectLst/>
              <a:latin typeface="+mn-lt"/>
              <a:ea typeface="+mn-ea"/>
              <a:cs typeface="+mn-cs"/>
            </a:rPr>
            <a:t>79,494</a:t>
          </a:r>
          <a:r>
            <a:rPr kumimoji="1" lang="ja-JP" altLang="ja-JP" sz="1100">
              <a:solidFill>
                <a:schemeClr val="dk1"/>
              </a:solidFill>
              <a:effectLst/>
              <a:latin typeface="+mn-lt"/>
              <a:ea typeface="+mn-ea"/>
              <a:cs typeface="+mn-cs"/>
            </a:rPr>
            <a:t>千円の減など経常一般財源が減額となったことである。</a:t>
          </a:r>
          <a:endParaRPr lang="ja-JP" altLang="ja-JP" sz="1400">
            <a:effectLst/>
          </a:endParaRPr>
        </a:p>
        <a:p>
          <a:r>
            <a:rPr kumimoji="1" lang="ja-JP" altLang="ja-JP" sz="1100">
              <a:solidFill>
                <a:schemeClr val="dk1"/>
              </a:solidFill>
              <a:effectLst/>
              <a:latin typeface="+mn-lt"/>
              <a:ea typeface="+mn-ea"/>
              <a:cs typeface="+mn-cs"/>
            </a:rPr>
            <a:t>　平均と比較して良好な数値ではあるものの、物価高騰に伴う各種費用の高騰や、人件費の増額など注視していかなければならない。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140970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598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63</xdr:row>
      <xdr:rowOff>75692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37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8,415</a:t>
          </a:r>
          <a:r>
            <a:rPr kumimoji="1" lang="ja-JP" altLang="ja-JP" sz="1100">
              <a:solidFill>
                <a:schemeClr val="dk1"/>
              </a:solidFill>
              <a:effectLst/>
              <a:latin typeface="+mn-lt"/>
              <a:ea typeface="+mn-ea"/>
              <a:cs typeface="+mn-cs"/>
            </a:rPr>
            <a:t>円の減となった。要因は、人件費については、消防団員の報酬改定や会計年度任用職員の単価増などにより増となったものの、物件費について、令和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年災における災害廃棄物処理委託が終了したことに伴い減となったことが全体として減額となった要因である。</a:t>
          </a:r>
          <a:endParaRPr lang="ja-JP" altLang="ja-JP" sz="1400">
            <a:effectLst/>
          </a:endParaRPr>
        </a:p>
        <a:p>
          <a:r>
            <a:rPr kumimoji="1" lang="ja-JP" altLang="ja-JP" sz="1100">
              <a:solidFill>
                <a:schemeClr val="dk1"/>
              </a:solidFill>
              <a:effectLst/>
              <a:latin typeface="+mn-lt"/>
              <a:ea typeface="+mn-ea"/>
              <a:cs typeface="+mn-cs"/>
            </a:rPr>
            <a:t>　今後は、上記欄にもあるが、会計年度任用職員の期末勤勉手当支給月数の増などによる人件費の増や、物価高騰に伴う各種費用の高騰など経常的な経費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114385</xdr:rowOff>
    </xdr:from>
    <xdr:to>
      <xdr:col>23</xdr:col>
      <xdr:colOff>133350</xdr:colOff>
      <xdr:row>82</xdr:row>
      <xdr:rowOff>134691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173285"/>
          <a:ext cx="8382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105656</xdr:rowOff>
    </xdr:from>
    <xdr:to>
      <xdr:col>19</xdr:col>
      <xdr:colOff>133350</xdr:colOff>
      <xdr:row>82</xdr:row>
      <xdr:rowOff>134691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64556"/>
          <a:ext cx="8890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16126</xdr:rowOff>
    </xdr:from>
    <xdr:to>
      <xdr:col>15</xdr:col>
      <xdr:colOff>82550</xdr:colOff>
      <xdr:row>82</xdr:row>
      <xdr:rowOff>105656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75026"/>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150233</xdr:rowOff>
    </xdr:from>
    <xdr:to>
      <xdr:col>11</xdr:col>
      <xdr:colOff>31750</xdr:colOff>
      <xdr:row>82</xdr:row>
      <xdr:rowOff>16126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37683"/>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63585</xdr:rowOff>
    </xdr:from>
    <xdr:to>
      <xdr:col>23</xdr:col>
      <xdr:colOff>184150</xdr:colOff>
      <xdr:row>82</xdr:row>
      <xdr:rowOff>165185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80112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6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83891</xdr:rowOff>
    </xdr:from>
    <xdr:to>
      <xdr:col>19</xdr:col>
      <xdr:colOff>184150</xdr:colOff>
      <xdr:row>83</xdr:row>
      <xdr:rowOff>14041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24218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91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54856</xdr:rowOff>
    </xdr:from>
    <xdr:to>
      <xdr:col>15</xdr:col>
      <xdr:colOff>133350</xdr:colOff>
      <xdr:row>82</xdr:row>
      <xdr:rowOff>156456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166633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8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136776</xdr:rowOff>
    </xdr:from>
    <xdr:to>
      <xdr:col>11</xdr:col>
      <xdr:colOff>82550</xdr:colOff>
      <xdr:row>82</xdr:row>
      <xdr:rowOff>66926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77103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9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99433</xdr:rowOff>
    </xdr:from>
    <xdr:to>
      <xdr:col>7</xdr:col>
      <xdr:colOff>31750</xdr:colOff>
      <xdr:row>82</xdr:row>
      <xdr:rowOff>29583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ポイントの悪化となった。また、類似団体に比較して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60854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6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40746</xdr:rowOff>
    </xdr:from>
    <xdr:to>
      <xdr:col>72</xdr:col>
      <xdr:colOff>203200</xdr:colOff>
      <xdr:row>87</xdr:row>
      <xdr:rowOff>70909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5689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40746</xdr:rowOff>
    </xdr:from>
    <xdr:to>
      <xdr:col>68</xdr:col>
      <xdr:colOff>152400</xdr:colOff>
      <xdr:row>87</xdr:row>
      <xdr:rowOff>60854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568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xdr:rowOff>
    </xdr:from>
    <xdr:to>
      <xdr:col>81</xdr:col>
      <xdr:colOff>95250</xdr:colOff>
      <xdr:row>87</xdr:row>
      <xdr:rowOff>111654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161396</xdr:rowOff>
    </xdr:from>
    <xdr:to>
      <xdr:col>68</xdr:col>
      <xdr:colOff>203200</xdr:colOff>
      <xdr:row>87</xdr:row>
      <xdr:rowOff>91546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76323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xdr:rowOff>
    </xdr:from>
    <xdr:to>
      <xdr:col>64</xdr:col>
      <xdr:colOff>152400</xdr:colOff>
      <xdr:row>87</xdr:row>
      <xdr:rowOff>111654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96431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77153</xdr:rowOff>
    </xdr:from>
    <xdr:to>
      <xdr:col>81</xdr:col>
      <xdr:colOff>44450</xdr:colOff>
      <xdr:row>61</xdr:row>
      <xdr:rowOff>111537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35603"/>
          <a:ext cx="8382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56038</xdr:rowOff>
    </xdr:from>
    <xdr:to>
      <xdr:col>77</xdr:col>
      <xdr:colOff>44450</xdr:colOff>
      <xdr:row>61</xdr:row>
      <xdr:rowOff>77153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14488"/>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56038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86136"/>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27686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20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60737</xdr:rowOff>
    </xdr:from>
    <xdr:to>
      <xdr:col>81</xdr:col>
      <xdr:colOff>95250</xdr:colOff>
      <xdr:row>61</xdr:row>
      <xdr:rowOff>162337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77264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6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26353</xdr:rowOff>
    </xdr:from>
    <xdr:to>
      <xdr:col>77</xdr:col>
      <xdr:colOff>95250</xdr:colOff>
      <xdr:row>61</xdr:row>
      <xdr:rowOff>127953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138130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5238</xdr:rowOff>
    </xdr:from>
    <xdr:to>
      <xdr:col>73</xdr:col>
      <xdr:colOff>44450</xdr:colOff>
      <xdr:row>61</xdr:row>
      <xdr:rowOff>106838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117015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64533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ポイントの改善、類似団体に比較して</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月豪雨災害に係る起債が増えていることから状況を注視していく必要がある。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5587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124037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悪化となった。増加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消防団員の報酬改定、会計年度任用職員の単価増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類似団体と比較しても中位ではある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は会計年度任用職員の期末勤勉手当支給月数の増などにより悪化していくことが推測されるため、</a:t>
          </a:r>
          <a:r>
            <a:rPr kumimoji="1" lang="ja-JP" altLang="ja-JP" sz="1100">
              <a:solidFill>
                <a:schemeClr val="dk1"/>
              </a:solidFill>
              <a:effectLst/>
              <a:latin typeface="+mn-lt"/>
              <a:ea typeface="+mn-ea"/>
              <a:cs typeface="+mn-cs"/>
            </a:rPr>
            <a:t>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となった。要因としては、分子である歳出決算額</a:t>
          </a:r>
          <a:r>
            <a:rPr kumimoji="1" lang="ja-JP" altLang="en-US" sz="1100">
              <a:solidFill>
                <a:schemeClr val="dk1"/>
              </a:solidFill>
              <a:effectLst/>
              <a:latin typeface="+mn-lt"/>
              <a:ea typeface="+mn-ea"/>
              <a:cs typeface="+mn-cs"/>
            </a:rPr>
            <a:t>がケーブルテレビ保守委託の増等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・臨財債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により経常一般財源が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ことにより増</a:t>
          </a:r>
          <a:r>
            <a:rPr kumimoji="1" lang="ja-JP" altLang="ja-JP" sz="1100">
              <a:solidFill>
                <a:schemeClr val="dk1"/>
              </a:solidFill>
              <a:effectLst/>
              <a:latin typeface="+mn-lt"/>
              <a:ea typeface="+mn-ea"/>
              <a:cs typeface="+mn-cs"/>
            </a:rPr>
            <a:t>となっている。依然として類似団体と比べても高い数値となっている。経常的な電算システム等の保守委託が占める割合が大きく、今後も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等により委託料の増が懸念されることから、見直しも含め引き続き経常経費の削減に努める。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16</xdr:row>
      <xdr:rowOff>98425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01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104140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301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18</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4734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18415</xdr:rowOff>
    </xdr:from>
    <xdr:to>
      <xdr:col>69</xdr:col>
      <xdr:colOff>92075</xdr:colOff>
      <xdr:row>18</xdr:row>
      <xdr:rowOff>18415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04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122572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139065</xdr:rowOff>
    </xdr:from>
    <xdr:to>
      <xdr:col>69</xdr:col>
      <xdr:colOff>142875</xdr:colOff>
      <xdr:row>18</xdr:row>
      <xdr:rowOff>69215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53992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ポイントの減少となった。対象児童の減による施設型給付費の減が主な要因となっている。</a:t>
          </a:r>
          <a:r>
            <a:rPr kumimoji="1" lang="ja-JP" altLang="ja-JP" sz="1100">
              <a:solidFill>
                <a:schemeClr val="dk1"/>
              </a:solidFill>
              <a:effectLst/>
              <a:latin typeface="+mn-lt"/>
              <a:ea typeface="+mn-ea"/>
              <a:cs typeface="+mn-cs"/>
            </a:rPr>
            <a:t>類似団体と比較しても</a:t>
          </a:r>
          <a:r>
            <a:rPr kumimoji="1" lang="ja-JP" altLang="en-US" sz="1100">
              <a:solidFill>
                <a:schemeClr val="dk1"/>
              </a:solidFill>
              <a:effectLst/>
              <a:latin typeface="+mn-lt"/>
              <a:ea typeface="+mn-ea"/>
              <a:cs typeface="+mn-cs"/>
            </a:rPr>
            <a:t>良好な</a:t>
          </a:r>
          <a:r>
            <a:rPr kumimoji="1" lang="ja-JP" altLang="ja-JP" sz="1100">
              <a:solidFill>
                <a:schemeClr val="dk1"/>
              </a:solidFill>
              <a:effectLst/>
              <a:latin typeface="+mn-lt"/>
              <a:ea typeface="+mn-ea"/>
              <a:cs typeface="+mn-cs"/>
            </a:rPr>
            <a:t>数値であ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年々、障害者介護・訓練給付費をはじめとした障害者福祉費は増加しており、今後も社会保障費の伸びが見込まれ、予防事業に力を注ぐ必要がある。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し、類似団体と比較しても平均数値であった。</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への繰出金が</a:t>
          </a:r>
          <a:r>
            <a:rPr kumimoji="1" lang="ja-JP" altLang="en-US" sz="1100">
              <a:solidFill>
                <a:schemeClr val="dk1"/>
              </a:solidFill>
              <a:effectLst/>
              <a:latin typeface="+mn-lt"/>
              <a:ea typeface="+mn-ea"/>
              <a:cs typeface="+mn-cs"/>
            </a:rPr>
            <a:t>対象者の増等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となったことが要因である。特別会計における繰出金は、水道特別会計への災害復旧事業に係る償還金に係る基準外の繰出を除いて、いずれも法定内での繰出しである。今後においても適正化に努める。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ポイント増加となった。類似団体に比較して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ポイント低い状況にある。要因としては</a:t>
          </a:r>
          <a:r>
            <a:rPr kumimoji="1" lang="ja-JP" altLang="en-US" sz="1100">
              <a:solidFill>
                <a:schemeClr val="dk1"/>
              </a:solidFill>
              <a:effectLst/>
              <a:latin typeface="+mn-lt"/>
              <a:ea typeface="+mn-ea"/>
              <a:cs typeface="+mn-cs"/>
            </a:rPr>
            <a:t>経常一般財源の減</a:t>
          </a:r>
          <a:r>
            <a:rPr kumimoji="1" lang="ja-JP" altLang="ja-JP" sz="1100">
              <a:solidFill>
                <a:schemeClr val="dk1"/>
              </a:solidFill>
              <a:effectLst/>
              <a:latin typeface="+mn-lt"/>
              <a:ea typeface="+mn-ea"/>
              <a:cs typeface="+mn-cs"/>
            </a:rPr>
            <a:t>であるが、今後についても、一部事務組合の施設老朽化に伴う負担金の増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が見込まれることから、適宜補助・交付金についても見直しを行い、削減に努める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となった。償還が終了</a:t>
          </a:r>
          <a:r>
            <a:rPr kumimoji="1" lang="ja-JP" altLang="en-US" sz="1100">
              <a:solidFill>
                <a:schemeClr val="dk1"/>
              </a:solidFill>
              <a:effectLst/>
              <a:latin typeface="+mn-lt"/>
              <a:ea typeface="+mn-ea"/>
              <a:cs typeface="+mn-cs"/>
            </a:rPr>
            <a:t>による減もあるものの、</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過疎債（</a:t>
          </a:r>
          <a:r>
            <a:rPr kumimoji="1" lang="en-US" altLang="ja-JP" sz="1100">
              <a:solidFill>
                <a:schemeClr val="dk1"/>
              </a:solidFill>
              <a:effectLst/>
              <a:latin typeface="+mn-lt"/>
              <a:ea typeface="+mn-ea"/>
              <a:cs typeface="+mn-cs"/>
            </a:rPr>
            <a:t>160,000</a:t>
          </a:r>
          <a:r>
            <a:rPr kumimoji="1" lang="ja-JP" altLang="en-US" sz="1100">
              <a:solidFill>
                <a:schemeClr val="dk1"/>
              </a:solidFill>
              <a:effectLst/>
              <a:latin typeface="+mn-lt"/>
              <a:ea typeface="+mn-ea"/>
              <a:cs typeface="+mn-cs"/>
            </a:rPr>
            <a:t>千円　野上ふれあい交流センター）の償還が開始</a:t>
          </a:r>
          <a:r>
            <a:rPr kumimoji="1" lang="ja-JP" altLang="ja-JP" sz="1100">
              <a:solidFill>
                <a:schemeClr val="dk1"/>
              </a:solidFill>
              <a:effectLst/>
              <a:latin typeface="+mn-lt"/>
              <a:ea typeface="+mn-ea"/>
              <a:cs typeface="+mn-cs"/>
            </a:rPr>
            <a:t>したことに伴い、前年よりも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となった。一旦ピークは過ぎたものの、今後災害復旧事業等での起債が増えるため、プライマリーバランス等を考慮した財政運営を行う必要がある。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50800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104139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168911</xdr:rowOff>
    </xdr:from>
    <xdr:to>
      <xdr:col>11</xdr:col>
      <xdr:colOff>9525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9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800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80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88900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829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88900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2059</xdr:rowOff>
    </xdr:from>
    <xdr:to>
      <xdr:col>29</xdr:col>
      <xdr:colOff>127000</xdr:colOff>
      <xdr:row>18</xdr:row>
      <xdr:rowOff>38325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5784"/>
          <a:ext cx="6477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38325</xdr:rowOff>
    </xdr:from>
    <xdr:to>
      <xdr:col>26</xdr:col>
      <xdr:colOff>50800</xdr:colOff>
      <xdr:row>18</xdr:row>
      <xdr:rowOff>41091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72050"/>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41091</xdr:rowOff>
    </xdr:from>
    <xdr:to>
      <xdr:col>22</xdr:col>
      <xdr:colOff>114300</xdr:colOff>
      <xdr:row>18</xdr:row>
      <xdr:rowOff>74722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4816"/>
          <a:ext cx="698500" cy="3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74722</xdr:rowOff>
    </xdr:from>
    <xdr:to>
      <xdr:col>18</xdr:col>
      <xdr:colOff>177800</xdr:colOff>
      <xdr:row>18</xdr:row>
      <xdr:rowOff>96540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8447"/>
          <a:ext cx="698500" cy="2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122709</xdr:rowOff>
    </xdr:from>
    <xdr:to>
      <xdr:col>29</xdr:col>
      <xdr:colOff>177800</xdr:colOff>
      <xdr:row>18</xdr:row>
      <xdr:rowOff>52859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94786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158975</xdr:rowOff>
    </xdr:from>
    <xdr:to>
      <xdr:col>26</xdr:col>
      <xdr:colOff>101600</xdr:colOff>
      <xdr:row>18</xdr:row>
      <xdr:rowOff>89125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73901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161741</xdr:rowOff>
    </xdr:from>
    <xdr:to>
      <xdr:col>22</xdr:col>
      <xdr:colOff>165100</xdr:colOff>
      <xdr:row>18</xdr:row>
      <xdr:rowOff>91891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76668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23922</xdr:rowOff>
    </xdr:from>
    <xdr:to>
      <xdr:col>19</xdr:col>
      <xdr:colOff>38100</xdr:colOff>
      <xdr:row>18</xdr:row>
      <xdr:rowOff>125522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45740</xdr:rowOff>
    </xdr:from>
    <xdr:to>
      <xdr:col>15</xdr:col>
      <xdr:colOff>101600</xdr:colOff>
      <xdr:row>18</xdr:row>
      <xdr:rowOff>147340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132117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145614</xdr:rowOff>
    </xdr:from>
    <xdr:to>
      <xdr:col>29</xdr:col>
      <xdr:colOff>127000</xdr:colOff>
      <xdr:row>37</xdr:row>
      <xdr:rowOff>148962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0314"/>
          <a:ext cx="647700" cy="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148962</xdr:rowOff>
    </xdr:from>
    <xdr:to>
      <xdr:col>26</xdr:col>
      <xdr:colOff>50800</xdr:colOff>
      <xdr:row>37</xdr:row>
      <xdr:rowOff>172214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366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132911</xdr:rowOff>
    </xdr:from>
    <xdr:to>
      <xdr:col>22</xdr:col>
      <xdr:colOff>114300</xdr:colOff>
      <xdr:row>37</xdr:row>
      <xdr:rowOff>172214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113399</xdr:rowOff>
    </xdr:from>
    <xdr:to>
      <xdr:col>18</xdr:col>
      <xdr:colOff>177800</xdr:colOff>
      <xdr:row>37</xdr:row>
      <xdr:rowOff>132911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8099"/>
          <a:ext cx="698500" cy="1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94814</xdr:rowOff>
    </xdr:from>
    <xdr:to>
      <xdr:col>29</xdr:col>
      <xdr:colOff>177800</xdr:colOff>
      <xdr:row>37</xdr:row>
      <xdr:rowOff>196414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66891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98162</xdr:rowOff>
    </xdr:from>
    <xdr:to>
      <xdr:col>26</xdr:col>
      <xdr:colOff>101600</xdr:colOff>
      <xdr:row>37</xdr:row>
      <xdr:rowOff>199762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184539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121414</xdr:rowOff>
    </xdr:from>
    <xdr:to>
      <xdr:col>22</xdr:col>
      <xdr:colOff>165100</xdr:colOff>
      <xdr:row>37</xdr:row>
      <xdr:rowOff>223014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207791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82111</xdr:rowOff>
    </xdr:from>
    <xdr:to>
      <xdr:col>19</xdr:col>
      <xdr:colOff>38100</xdr:colOff>
      <xdr:row>37</xdr:row>
      <xdr:rowOff>183711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168488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62599</xdr:rowOff>
    </xdr:from>
    <xdr:to>
      <xdr:col>15</xdr:col>
      <xdr:colOff>101600</xdr:colOff>
      <xdr:row>37</xdr:row>
      <xdr:rowOff>164199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148976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78167</xdr:rowOff>
    </xdr:from>
    <xdr:to>
      <xdr:col>24</xdr:col>
      <xdr:colOff>63500</xdr:colOff>
      <xdr:row>36</xdr:row>
      <xdr:rowOff>121183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50367"/>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121183</xdr:rowOff>
    </xdr:from>
    <xdr:to>
      <xdr:col>19</xdr:col>
      <xdr:colOff>177800</xdr:colOff>
      <xdr:row>36</xdr:row>
      <xdr:rowOff>129944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93383"/>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129944</xdr:rowOff>
    </xdr:from>
    <xdr:to>
      <xdr:col>15</xdr:col>
      <xdr:colOff>50800</xdr:colOff>
      <xdr:row>37</xdr:row>
      <xdr:rowOff>69537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69537</xdr:rowOff>
    </xdr:from>
    <xdr:to>
      <xdr:col>10</xdr:col>
      <xdr:colOff>114300</xdr:colOff>
      <xdr:row>37</xdr:row>
      <xdr:rowOff>89688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13187"/>
          <a:ext cx="889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27367</xdr:rowOff>
    </xdr:from>
    <xdr:to>
      <xdr:col>24</xdr:col>
      <xdr:colOff>114300</xdr:colOff>
      <xdr:row>36</xdr:row>
      <xdr:rowOff>128967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5794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70383</xdr:rowOff>
    </xdr:from>
    <xdr:to>
      <xdr:col>20</xdr:col>
      <xdr:colOff>38100</xdr:colOff>
      <xdr:row>37</xdr:row>
      <xdr:rowOff>533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163110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79144</xdr:rowOff>
    </xdr:from>
    <xdr:to>
      <xdr:col>15</xdr:col>
      <xdr:colOff>101600</xdr:colOff>
      <xdr:row>37</xdr:row>
      <xdr:rowOff>9294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18737</xdr:rowOff>
    </xdr:from>
    <xdr:to>
      <xdr:col>10</xdr:col>
      <xdr:colOff>165100</xdr:colOff>
      <xdr:row>37</xdr:row>
      <xdr:rowOff>120337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111464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38888</xdr:rowOff>
    </xdr:from>
    <xdr:to>
      <xdr:col>6</xdr:col>
      <xdr:colOff>38100</xdr:colOff>
      <xdr:row>37</xdr:row>
      <xdr:rowOff>140488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131615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165871</xdr:rowOff>
    </xdr:from>
    <xdr:to>
      <xdr:col>24</xdr:col>
      <xdr:colOff>63500</xdr:colOff>
      <xdr:row>58</xdr:row>
      <xdr:rowOff>47656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38521"/>
          <a:ext cx="838200" cy="5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165871</xdr:rowOff>
    </xdr:from>
    <xdr:to>
      <xdr:col>19</xdr:col>
      <xdr:colOff>177800</xdr:colOff>
      <xdr:row>58</xdr:row>
      <xdr:rowOff>29597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38521"/>
          <a:ext cx="889000" cy="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29597</xdr:rowOff>
    </xdr:from>
    <xdr:to>
      <xdr:col>15</xdr:col>
      <xdr:colOff>50800</xdr:colOff>
      <xdr:row>58</xdr:row>
      <xdr:rowOff>58962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3697"/>
          <a:ext cx="889000" cy="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58962</xdr:rowOff>
    </xdr:from>
    <xdr:to>
      <xdr:col>10</xdr:col>
      <xdr:colOff>114300</xdr:colOff>
      <xdr:row>58</xdr:row>
      <xdr:rowOff>98882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3062"/>
          <a:ext cx="889000" cy="3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168306</xdr:rowOff>
    </xdr:from>
    <xdr:to>
      <xdr:col>24</xdr:col>
      <xdr:colOff>114300</xdr:colOff>
      <xdr:row>58</xdr:row>
      <xdr:rowOff>98456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146733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115071</xdr:rowOff>
    </xdr:from>
    <xdr:to>
      <xdr:col>20</xdr:col>
      <xdr:colOff>38100</xdr:colOff>
      <xdr:row>58</xdr:row>
      <xdr:rowOff>45221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61748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6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150247</xdr:rowOff>
    </xdr:from>
    <xdr:to>
      <xdr:col>15</xdr:col>
      <xdr:colOff>101600</xdr:colOff>
      <xdr:row>58</xdr:row>
      <xdr:rowOff>80397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96924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8162</xdr:rowOff>
    </xdr:from>
    <xdr:to>
      <xdr:col>10</xdr:col>
      <xdr:colOff>165100</xdr:colOff>
      <xdr:row>58</xdr:row>
      <xdr:rowOff>109762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126289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2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48082</xdr:rowOff>
    </xdr:from>
    <xdr:to>
      <xdr:col>6</xdr:col>
      <xdr:colOff>38100</xdr:colOff>
      <xdr:row>58</xdr:row>
      <xdr:rowOff>149682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166209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6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145338</xdr:rowOff>
    </xdr:from>
    <xdr:to>
      <xdr:col>24</xdr:col>
      <xdr:colOff>63500</xdr:colOff>
      <xdr:row>78</xdr:row>
      <xdr:rowOff>158674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8438"/>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158674</xdr:rowOff>
    </xdr:from>
    <xdr:to>
      <xdr:col>19</xdr:col>
      <xdr:colOff>177800</xdr:colOff>
      <xdr:row>78</xdr:row>
      <xdr:rowOff>161703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17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161703</xdr:rowOff>
    </xdr:from>
    <xdr:to>
      <xdr:col>15</xdr:col>
      <xdr:colOff>50800</xdr:colOff>
      <xdr:row>78</xdr:row>
      <xdr:rowOff>162883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480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162883</xdr:rowOff>
    </xdr:from>
    <xdr:to>
      <xdr:col>10</xdr:col>
      <xdr:colOff>114300</xdr:colOff>
      <xdr:row>78</xdr:row>
      <xdr:rowOff>166560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3598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94538</xdr:rowOff>
    </xdr:from>
    <xdr:to>
      <xdr:col>24</xdr:col>
      <xdr:colOff>114300</xdr:colOff>
      <xdr:row>79</xdr:row>
      <xdr:rowOff>24688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9465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107874</xdr:rowOff>
    </xdr:from>
    <xdr:to>
      <xdr:col>20</xdr:col>
      <xdr:colOff>38100</xdr:colOff>
      <xdr:row>79</xdr:row>
      <xdr:rowOff>38024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110903</xdr:rowOff>
    </xdr:from>
    <xdr:to>
      <xdr:col>15</xdr:col>
      <xdr:colOff>101600</xdr:colOff>
      <xdr:row>79</xdr:row>
      <xdr:rowOff>41053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32180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112083</xdr:rowOff>
    </xdr:from>
    <xdr:to>
      <xdr:col>10</xdr:col>
      <xdr:colOff>165100</xdr:colOff>
      <xdr:row>79</xdr:row>
      <xdr:rowOff>42233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33360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115760</xdr:rowOff>
    </xdr:from>
    <xdr:to>
      <xdr:col>6</xdr:col>
      <xdr:colOff>38100</xdr:colOff>
      <xdr:row>79</xdr:row>
      <xdr:rowOff>45910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37037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11009</xdr:rowOff>
    </xdr:from>
    <xdr:to>
      <xdr:col>24</xdr:col>
      <xdr:colOff>63500</xdr:colOff>
      <xdr:row>97</xdr:row>
      <xdr:rowOff>26826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70209"/>
          <a:ext cx="838200" cy="18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11009</xdr:rowOff>
    </xdr:from>
    <xdr:to>
      <xdr:col>19</xdr:col>
      <xdr:colOff>177800</xdr:colOff>
      <xdr:row>97</xdr:row>
      <xdr:rowOff>141508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0209"/>
          <a:ext cx="889000" cy="3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141508</xdr:rowOff>
    </xdr:from>
    <xdr:to>
      <xdr:col>15</xdr:col>
      <xdr:colOff>50800</xdr:colOff>
      <xdr:row>97</xdr:row>
      <xdr:rowOff>159969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72158"/>
          <a:ext cx="8890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157324</xdr:rowOff>
    </xdr:from>
    <xdr:to>
      <xdr:col>10</xdr:col>
      <xdr:colOff>114300</xdr:colOff>
      <xdr:row>97</xdr:row>
      <xdr:rowOff>159969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87974"/>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147476</xdr:rowOff>
    </xdr:from>
    <xdr:to>
      <xdr:col>24</xdr:col>
      <xdr:colOff>114300</xdr:colOff>
      <xdr:row>97</xdr:row>
      <xdr:rowOff>77626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125903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131659</xdr:rowOff>
    </xdr:from>
    <xdr:to>
      <xdr:col>20</xdr:col>
      <xdr:colOff>38100</xdr:colOff>
      <xdr:row>96</xdr:row>
      <xdr:rowOff>61809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1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90708</xdr:rowOff>
    </xdr:from>
    <xdr:to>
      <xdr:col>15</xdr:col>
      <xdr:colOff>101600</xdr:colOff>
      <xdr:row>98</xdr:row>
      <xdr:rowOff>20858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1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30446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106524</xdr:rowOff>
    </xdr:from>
    <xdr:to>
      <xdr:col>6</xdr:col>
      <xdr:colOff>38100</xdr:colOff>
      <xdr:row>98</xdr:row>
      <xdr:rowOff>36674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27801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49078</xdr:rowOff>
    </xdr:from>
    <xdr:to>
      <xdr:col>55</xdr:col>
      <xdr:colOff>0</xdr:colOff>
      <xdr:row>38</xdr:row>
      <xdr:rowOff>115148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4178"/>
          <a:ext cx="838200" cy="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140669</xdr:rowOff>
    </xdr:from>
    <xdr:to>
      <xdr:col>50</xdr:col>
      <xdr:colOff>114300</xdr:colOff>
      <xdr:row>38</xdr:row>
      <xdr:rowOff>115148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41419"/>
          <a:ext cx="889000" cy="4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140669</xdr:rowOff>
    </xdr:from>
    <xdr:to>
      <xdr:col>45</xdr:col>
      <xdr:colOff>177800</xdr:colOff>
      <xdr:row>39</xdr:row>
      <xdr:rowOff>11460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41419"/>
          <a:ext cx="889000" cy="5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11460</xdr:rowOff>
    </xdr:from>
    <xdr:to>
      <xdr:col>41</xdr:col>
      <xdr:colOff>50800</xdr:colOff>
      <xdr:row>39</xdr:row>
      <xdr:rowOff>24078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9801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169728</xdr:rowOff>
    </xdr:from>
    <xdr:to>
      <xdr:col>55</xdr:col>
      <xdr:colOff>50800</xdr:colOff>
      <xdr:row>38</xdr:row>
      <xdr:rowOff>99878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84655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2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64348</xdr:rowOff>
    </xdr:from>
    <xdr:to>
      <xdr:col>50</xdr:col>
      <xdr:colOff>165100</xdr:colOff>
      <xdr:row>38</xdr:row>
      <xdr:rowOff>165948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157075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89869</xdr:rowOff>
    </xdr:from>
    <xdr:to>
      <xdr:col>46</xdr:col>
      <xdr:colOff>38100</xdr:colOff>
      <xdr:row>36</xdr:row>
      <xdr:rowOff>20019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11146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8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132110</xdr:rowOff>
    </xdr:from>
    <xdr:to>
      <xdr:col>41</xdr:col>
      <xdr:colOff>101600</xdr:colOff>
      <xdr:row>39</xdr:row>
      <xdr:rowOff>62260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53387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144728</xdr:rowOff>
    </xdr:from>
    <xdr:to>
      <xdr:col>36</xdr:col>
      <xdr:colOff>165100</xdr:colOff>
      <xdr:row>39</xdr:row>
      <xdr:rowOff>74878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66005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91729</xdr:rowOff>
    </xdr:from>
    <xdr:to>
      <xdr:col>55</xdr:col>
      <xdr:colOff>0</xdr:colOff>
      <xdr:row>57</xdr:row>
      <xdr:rowOff>7279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2929"/>
          <a:ext cx="838200" cy="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91729</xdr:rowOff>
    </xdr:from>
    <xdr:to>
      <xdr:col>50</xdr:col>
      <xdr:colOff>114300</xdr:colOff>
      <xdr:row>57</xdr:row>
      <xdr:rowOff>94400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92929"/>
          <a:ext cx="889000" cy="1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53785</xdr:rowOff>
    </xdr:from>
    <xdr:to>
      <xdr:col>45</xdr:col>
      <xdr:colOff>177800</xdr:colOff>
      <xdr:row>57</xdr:row>
      <xdr:rowOff>94400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2643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15479</xdr:rowOff>
    </xdr:from>
    <xdr:to>
      <xdr:col>41</xdr:col>
      <xdr:colOff>50800</xdr:colOff>
      <xdr:row>57</xdr:row>
      <xdr:rowOff>53785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88129"/>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127929</xdr:rowOff>
    </xdr:from>
    <xdr:to>
      <xdr:col>55</xdr:col>
      <xdr:colOff>50800</xdr:colOff>
      <xdr:row>57</xdr:row>
      <xdr:rowOff>58079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106356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40929</xdr:rowOff>
    </xdr:from>
    <xdr:to>
      <xdr:col>50</xdr:col>
      <xdr:colOff>165100</xdr:colOff>
      <xdr:row>56</xdr:row>
      <xdr:rowOff>142529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133656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43600</xdr:rowOff>
    </xdr:from>
    <xdr:to>
      <xdr:col>46</xdr:col>
      <xdr:colOff>38100</xdr:colOff>
      <xdr:row>57</xdr:row>
      <xdr:rowOff>145200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136327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2985</xdr:rowOff>
    </xdr:from>
    <xdr:to>
      <xdr:col>41</xdr:col>
      <xdr:colOff>101600</xdr:colOff>
      <xdr:row>57</xdr:row>
      <xdr:rowOff>104585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95712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6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136129</xdr:rowOff>
    </xdr:from>
    <xdr:to>
      <xdr:col>36</xdr:col>
      <xdr:colOff>165100</xdr:colOff>
      <xdr:row>57</xdr:row>
      <xdr:rowOff>66279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57406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164712</xdr:rowOff>
    </xdr:from>
    <xdr:to>
      <xdr:col>55</xdr:col>
      <xdr:colOff>0</xdr:colOff>
      <xdr:row>79</xdr:row>
      <xdr:rowOff>11382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37812"/>
          <a:ext cx="8382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159280</xdr:rowOff>
    </xdr:from>
    <xdr:to>
      <xdr:col>50</xdr:col>
      <xdr:colOff>114300</xdr:colOff>
      <xdr:row>78</xdr:row>
      <xdr:rowOff>164712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2380"/>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116742</xdr:rowOff>
    </xdr:from>
    <xdr:to>
      <xdr:col>45</xdr:col>
      <xdr:colOff>177800</xdr:colOff>
      <xdr:row>78</xdr:row>
      <xdr:rowOff>159280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9842"/>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116742</xdr:rowOff>
    </xdr:from>
    <xdr:to>
      <xdr:col>41</xdr:col>
      <xdr:colOff>50800</xdr:colOff>
      <xdr:row>79</xdr:row>
      <xdr:rowOff>1789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9842"/>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132032</xdr:rowOff>
    </xdr:from>
    <xdr:to>
      <xdr:col>55</xdr:col>
      <xdr:colOff>50800</xdr:colOff>
      <xdr:row>79</xdr:row>
      <xdr:rowOff>62182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46959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113912</xdr:rowOff>
    </xdr:from>
    <xdr:to>
      <xdr:col>50</xdr:col>
      <xdr:colOff>165100</xdr:colOff>
      <xdr:row>79</xdr:row>
      <xdr:rowOff>44062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35189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108480</xdr:rowOff>
    </xdr:from>
    <xdr:to>
      <xdr:col>46</xdr:col>
      <xdr:colOff>38100</xdr:colOff>
      <xdr:row>79</xdr:row>
      <xdr:rowOff>38630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29757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65942</xdr:rowOff>
    </xdr:from>
    <xdr:to>
      <xdr:col>41</xdr:col>
      <xdr:colOff>101600</xdr:colOff>
      <xdr:row>78</xdr:row>
      <xdr:rowOff>167542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158669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122439</xdr:rowOff>
    </xdr:from>
    <xdr:to>
      <xdr:col>36</xdr:col>
      <xdr:colOff>165100</xdr:colOff>
      <xdr:row>79</xdr:row>
      <xdr:rowOff>52589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43716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161511</xdr:rowOff>
    </xdr:from>
    <xdr:to>
      <xdr:col>55</xdr:col>
      <xdr:colOff>0</xdr:colOff>
      <xdr:row>97</xdr:row>
      <xdr:rowOff>79736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20711"/>
          <a:ext cx="8382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161511</xdr:rowOff>
    </xdr:from>
    <xdr:to>
      <xdr:col>50</xdr:col>
      <xdr:colOff>114300</xdr:colOff>
      <xdr:row>98</xdr:row>
      <xdr:rowOff>20155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0711"/>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155876</xdr:rowOff>
    </xdr:from>
    <xdr:to>
      <xdr:col>45</xdr:col>
      <xdr:colOff>177800</xdr:colOff>
      <xdr:row>98</xdr:row>
      <xdr:rowOff>20155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6526"/>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80020</xdr:rowOff>
    </xdr:from>
    <xdr:to>
      <xdr:col>41</xdr:col>
      <xdr:colOff>50800</xdr:colOff>
      <xdr:row>97</xdr:row>
      <xdr:rowOff>155876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10670"/>
          <a:ext cx="889000" cy="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28936</xdr:rowOff>
    </xdr:from>
    <xdr:to>
      <xdr:col>55</xdr:col>
      <xdr:colOff>50800</xdr:colOff>
      <xdr:row>97</xdr:row>
      <xdr:rowOff>130536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110711</xdr:rowOff>
    </xdr:from>
    <xdr:to>
      <xdr:col>50</xdr:col>
      <xdr:colOff>165100</xdr:colOff>
      <xdr:row>97</xdr:row>
      <xdr:rowOff>40861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57388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4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140805</xdr:rowOff>
    </xdr:from>
    <xdr:to>
      <xdr:col>46</xdr:col>
      <xdr:colOff>38100</xdr:colOff>
      <xdr:row>98</xdr:row>
      <xdr:rowOff>70955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105076</xdr:rowOff>
    </xdr:from>
    <xdr:to>
      <xdr:col>41</xdr:col>
      <xdr:colOff>101600</xdr:colOff>
      <xdr:row>98</xdr:row>
      <xdr:rowOff>35226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29220</xdr:rowOff>
    </xdr:from>
    <xdr:to>
      <xdr:col>36</xdr:col>
      <xdr:colOff>165100</xdr:colOff>
      <xdr:row>97</xdr:row>
      <xdr:rowOff>130820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147347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28511</xdr:rowOff>
    </xdr:from>
    <xdr:to>
      <xdr:col>85</xdr:col>
      <xdr:colOff>127000</xdr:colOff>
      <xdr:row>32</xdr:row>
      <xdr:rowOff>40170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172011"/>
          <a:ext cx="8382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31166</xdr:rowOff>
    </xdr:from>
    <xdr:to>
      <xdr:col>81</xdr:col>
      <xdr:colOff>50800</xdr:colOff>
      <xdr:row>32</xdr:row>
      <xdr:rowOff>40170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51756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31166</xdr:rowOff>
    </xdr:from>
    <xdr:to>
      <xdr:col>76</xdr:col>
      <xdr:colOff>114300</xdr:colOff>
      <xdr:row>38</xdr:row>
      <xdr:rowOff>52819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517566"/>
          <a:ext cx="889000" cy="10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52819</xdr:rowOff>
    </xdr:from>
    <xdr:to>
      <xdr:col>71</xdr:col>
      <xdr:colOff>177800</xdr:colOff>
      <xdr:row>38</xdr:row>
      <xdr:rowOff>99733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6791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149161</xdr:rowOff>
    </xdr:from>
    <xdr:to>
      <xdr:col>85</xdr:col>
      <xdr:colOff>177800</xdr:colOff>
      <xdr:row>30</xdr:row>
      <xdr:rowOff>79311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1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102188</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07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160820</xdr:rowOff>
    </xdr:from>
    <xdr:to>
      <xdr:col>81</xdr:col>
      <xdr:colOff>101600</xdr:colOff>
      <xdr:row>32</xdr:row>
      <xdr:rowOff>90970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4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107497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2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151816</xdr:rowOff>
    </xdr:from>
    <xdr:to>
      <xdr:col>76</xdr:col>
      <xdr:colOff>165100</xdr:colOff>
      <xdr:row>32</xdr:row>
      <xdr:rowOff>81966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4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98493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2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2019</xdr:rowOff>
    </xdr:from>
    <xdr:to>
      <xdr:col>72</xdr:col>
      <xdr:colOff>38100</xdr:colOff>
      <xdr:row>38</xdr:row>
      <xdr:rowOff>103619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94746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60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48933</xdr:rowOff>
    </xdr:from>
    <xdr:to>
      <xdr:col>67</xdr:col>
      <xdr:colOff>101600</xdr:colOff>
      <xdr:row>38</xdr:row>
      <xdr:rowOff>150533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141660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85883</xdr:rowOff>
    </xdr:from>
    <xdr:to>
      <xdr:col>85</xdr:col>
      <xdr:colOff>127000</xdr:colOff>
      <xdr:row>77</xdr:row>
      <xdr:rowOff>94937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7533"/>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83841</xdr:rowOff>
    </xdr:from>
    <xdr:to>
      <xdr:col>81</xdr:col>
      <xdr:colOff>50800</xdr:colOff>
      <xdr:row>77</xdr:row>
      <xdr:rowOff>94937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5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71859</xdr:rowOff>
    </xdr:from>
    <xdr:to>
      <xdr:col>76</xdr:col>
      <xdr:colOff>114300</xdr:colOff>
      <xdr:row>77</xdr:row>
      <xdr:rowOff>83841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3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71859</xdr:rowOff>
    </xdr:from>
    <xdr:to>
      <xdr:col>71</xdr:col>
      <xdr:colOff>177800</xdr:colOff>
      <xdr:row>77</xdr:row>
      <xdr:rowOff>78770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7350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35083</xdr:rowOff>
    </xdr:from>
    <xdr:to>
      <xdr:col>85</xdr:col>
      <xdr:colOff>177800</xdr:colOff>
      <xdr:row>77</xdr:row>
      <xdr:rowOff>136683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13510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44137</xdr:rowOff>
    </xdr:from>
    <xdr:to>
      <xdr:col>81</xdr:col>
      <xdr:colOff>101600</xdr:colOff>
      <xdr:row>77</xdr:row>
      <xdr:rowOff>145737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136864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33041</xdr:rowOff>
    </xdr:from>
    <xdr:to>
      <xdr:col>76</xdr:col>
      <xdr:colOff>165100</xdr:colOff>
      <xdr:row>77</xdr:row>
      <xdr:rowOff>134641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125768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21059</xdr:rowOff>
    </xdr:from>
    <xdr:to>
      <xdr:col>72</xdr:col>
      <xdr:colOff>38100</xdr:colOff>
      <xdr:row>77</xdr:row>
      <xdr:rowOff>122659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113786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27970</xdr:rowOff>
    </xdr:from>
    <xdr:to>
      <xdr:col>67</xdr:col>
      <xdr:colOff>101600</xdr:colOff>
      <xdr:row>77</xdr:row>
      <xdr:rowOff>129570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120697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2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32431</xdr:rowOff>
    </xdr:from>
    <xdr:to>
      <xdr:col>85</xdr:col>
      <xdr:colOff>127000</xdr:colOff>
      <xdr:row>98</xdr:row>
      <xdr:rowOff>129538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4531"/>
          <a:ext cx="838200" cy="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129538</xdr:rowOff>
    </xdr:from>
    <xdr:to>
      <xdr:col>81</xdr:col>
      <xdr:colOff>50800</xdr:colOff>
      <xdr:row>99</xdr:row>
      <xdr:rowOff>29107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1638"/>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130108</xdr:rowOff>
    </xdr:from>
    <xdr:to>
      <xdr:col>76</xdr:col>
      <xdr:colOff>114300</xdr:colOff>
      <xdr:row>99</xdr:row>
      <xdr:rowOff>29107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2208"/>
          <a:ext cx="889000" cy="7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75809</xdr:rowOff>
    </xdr:from>
    <xdr:to>
      <xdr:col>71</xdr:col>
      <xdr:colOff>177800</xdr:colOff>
      <xdr:row>98</xdr:row>
      <xdr:rowOff>130108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7909"/>
          <a:ext cx="889000" cy="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153081</xdr:rowOff>
    </xdr:from>
    <xdr:to>
      <xdr:col>85</xdr:col>
      <xdr:colOff>177800</xdr:colOff>
      <xdr:row>98</xdr:row>
      <xdr:rowOff>83231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131508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78738</xdr:rowOff>
    </xdr:from>
    <xdr:to>
      <xdr:col>81</xdr:col>
      <xdr:colOff>101600</xdr:colOff>
      <xdr:row>99</xdr:row>
      <xdr:rowOff>8888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149757</xdr:rowOff>
    </xdr:from>
    <xdr:to>
      <xdr:col>76</xdr:col>
      <xdr:colOff>165100</xdr:colOff>
      <xdr:row>99</xdr:row>
      <xdr:rowOff>79907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79308</xdr:rowOff>
    </xdr:from>
    <xdr:to>
      <xdr:col>72</xdr:col>
      <xdr:colOff>38100</xdr:colOff>
      <xdr:row>99</xdr:row>
      <xdr:rowOff>9458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25009</xdr:rowOff>
    </xdr:from>
    <xdr:to>
      <xdr:col>67</xdr:col>
      <xdr:colOff>101600</xdr:colOff>
      <xdr:row>98</xdr:row>
      <xdr:rowOff>126609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143136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18745</xdr:rowOff>
    </xdr:from>
    <xdr:to>
      <xdr:col>116</xdr:col>
      <xdr:colOff>63500</xdr:colOff>
      <xdr:row>76</xdr:row>
      <xdr:rowOff>62737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48945"/>
          <a:ext cx="8382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62636</xdr:rowOff>
    </xdr:from>
    <xdr:to>
      <xdr:col>111</xdr:col>
      <xdr:colOff>177800</xdr:colOff>
      <xdr:row>76</xdr:row>
      <xdr:rowOff>62737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9283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62636</xdr:rowOff>
    </xdr:from>
    <xdr:to>
      <xdr:col>107</xdr:col>
      <xdr:colOff>50800</xdr:colOff>
      <xdr:row>76</xdr:row>
      <xdr:rowOff>97904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92836"/>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97904</xdr:rowOff>
    </xdr:from>
    <xdr:to>
      <xdr:col>102</xdr:col>
      <xdr:colOff>114300</xdr:colOff>
      <xdr:row>76</xdr:row>
      <xdr:rowOff>170638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28104"/>
          <a:ext cx="889000" cy="7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139395</xdr:rowOff>
    </xdr:from>
    <xdr:to>
      <xdr:col>116</xdr:col>
      <xdr:colOff>114300</xdr:colOff>
      <xdr:row>76</xdr:row>
      <xdr:rowOff>69546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98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117822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11937</xdr:rowOff>
    </xdr:from>
    <xdr:to>
      <xdr:col>112</xdr:col>
      <xdr:colOff>38100</xdr:colOff>
      <xdr:row>76</xdr:row>
      <xdr:rowOff>113537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104664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3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11836</xdr:rowOff>
    </xdr:from>
    <xdr:to>
      <xdr:col>107</xdr:col>
      <xdr:colOff>101600</xdr:colOff>
      <xdr:row>76</xdr:row>
      <xdr:rowOff>113436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104563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1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47104</xdr:rowOff>
    </xdr:from>
    <xdr:to>
      <xdr:col>102</xdr:col>
      <xdr:colOff>165100</xdr:colOff>
      <xdr:row>76</xdr:row>
      <xdr:rowOff>148704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119838</xdr:rowOff>
    </xdr:from>
    <xdr:to>
      <xdr:col>98</xdr:col>
      <xdr:colOff>38100</xdr:colOff>
      <xdr:row>77</xdr:row>
      <xdr:rowOff>49988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41115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990,775</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150,767</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168,185</a:t>
          </a:r>
          <a:r>
            <a:rPr kumimoji="1" lang="ja-JP" altLang="ja-JP" sz="1100">
              <a:solidFill>
                <a:schemeClr val="dk1"/>
              </a:solidFill>
              <a:effectLst/>
              <a:latin typeface="+mn-lt"/>
              <a:ea typeface="+mn-ea"/>
              <a:cs typeface="+mn-cs"/>
            </a:rPr>
            <a:t>円となっている。物件費は、</a:t>
          </a:r>
          <a:r>
            <a:rPr kumimoji="1" lang="ja-JP" altLang="en-US" sz="1100">
              <a:solidFill>
                <a:schemeClr val="dk1"/>
              </a:solidFill>
              <a:effectLst/>
              <a:latin typeface="+mn-lt"/>
              <a:ea typeface="+mn-ea"/>
              <a:cs typeface="+mn-cs"/>
            </a:rPr>
            <a:t>災害廃棄物処理委託の終了により減となったことにより、</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て低い</a:t>
          </a:r>
          <a:r>
            <a:rPr kumimoji="1" lang="ja-JP" altLang="ja-JP" sz="1100">
              <a:solidFill>
                <a:schemeClr val="dk1"/>
              </a:solidFill>
              <a:effectLst/>
              <a:latin typeface="+mn-lt"/>
              <a:ea typeface="+mn-ea"/>
              <a:cs typeface="+mn-cs"/>
            </a:rPr>
            <a:t>状況</a:t>
          </a:r>
          <a:r>
            <a:rPr kumimoji="1" lang="ja-JP" altLang="en-US" sz="1100">
              <a:solidFill>
                <a:schemeClr val="dk1"/>
              </a:solidFill>
              <a:effectLst/>
              <a:latin typeface="+mn-lt"/>
              <a:ea typeface="+mn-ea"/>
              <a:cs typeface="+mn-cs"/>
            </a:rPr>
            <a:t>となったものの、依然として高い水準にあることから注視していく必要がある</a:t>
          </a:r>
          <a:r>
            <a:rPr kumimoji="1" lang="ja-JP" altLang="ja-JP" sz="1100">
              <a:solidFill>
                <a:schemeClr val="dk1"/>
              </a:solidFill>
              <a:effectLst/>
              <a:latin typeface="+mn-lt"/>
              <a:ea typeface="+mn-ea"/>
              <a:cs typeface="+mn-cs"/>
            </a:rPr>
            <a:t>。人口減少はあるものの、民間委託、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a:t>
          </a:r>
          <a:r>
            <a:rPr kumimoji="1" lang="ja-JP" altLang="en-US" sz="1100">
              <a:solidFill>
                <a:schemeClr val="dk1"/>
              </a:solidFill>
              <a:effectLst/>
              <a:latin typeface="+mn-lt"/>
              <a:ea typeface="+mn-ea"/>
              <a:cs typeface="+mn-cs"/>
            </a:rPr>
            <a:t>していくことが推測される</a:t>
          </a:r>
          <a:r>
            <a:rPr kumimoji="1" lang="ja-JP" altLang="ja-JP" sz="1100">
              <a:solidFill>
                <a:schemeClr val="dk1"/>
              </a:solidFill>
              <a:effectLst/>
              <a:latin typeface="+mn-lt"/>
              <a:ea typeface="+mn-ea"/>
              <a:cs typeface="+mn-cs"/>
            </a:rPr>
            <a:t>。引き続き、事業の見直しを行うとともに徹底した歳出削減に努める。</a:t>
          </a:r>
          <a:r>
            <a:rPr kumimoji="1" lang="ja-JP" altLang="en-US" sz="1100">
              <a:solidFill>
                <a:schemeClr val="dk1"/>
              </a:solidFill>
              <a:effectLst/>
              <a:latin typeface="+mn-lt"/>
              <a:ea typeface="+mn-ea"/>
              <a:cs typeface="+mn-cs"/>
            </a:rPr>
            <a:t>扶助費については、各種給付金の終了・減により減少している。</a:t>
          </a:r>
          <a:r>
            <a:rPr kumimoji="1" lang="ja-JP" altLang="ja-JP" sz="1100">
              <a:solidFill>
                <a:schemeClr val="dk1"/>
              </a:solidFill>
              <a:effectLst/>
              <a:latin typeface="+mn-lt"/>
              <a:ea typeface="+mn-ea"/>
              <a:cs typeface="+mn-cs"/>
            </a:rPr>
            <a:t>また、災害復旧事業費は住民一人当た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122,755</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a:t>
          </a:r>
          <a:r>
            <a:rPr kumimoji="1" lang="ja-JP" altLang="en-US" sz="1100">
              <a:solidFill>
                <a:schemeClr val="dk1"/>
              </a:solidFill>
              <a:effectLst/>
              <a:latin typeface="+mn-lt"/>
              <a:ea typeface="+mn-ea"/>
              <a:cs typeface="+mn-cs"/>
            </a:rPr>
            <a:t>やむを得ないものである。完全復旧までは</a:t>
          </a:r>
          <a:r>
            <a:rPr kumimoji="1" lang="ja-JP" altLang="ja-JP" sz="1100">
              <a:solidFill>
                <a:schemeClr val="dk1"/>
              </a:solidFill>
              <a:effectLst/>
              <a:latin typeface="+mn-lt"/>
              <a:ea typeface="+mn-ea"/>
              <a:cs typeface="+mn-cs"/>
            </a:rPr>
            <a:t>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142621</xdr:rowOff>
    </xdr:from>
    <xdr:to>
      <xdr:col>24</xdr:col>
      <xdr:colOff>63500</xdr:colOff>
      <xdr:row>37</xdr:row>
      <xdr:rowOff>26289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4821"/>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26289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762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148209</xdr:rowOff>
    </xdr:from>
    <xdr:to>
      <xdr:col>15</xdr:col>
      <xdr:colOff>50800</xdr:colOff>
      <xdr:row>37</xdr:row>
      <xdr:rowOff>13970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040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109728</xdr:rowOff>
    </xdr:from>
    <xdr:to>
      <xdr:col>10</xdr:col>
      <xdr:colOff>114300</xdr:colOff>
      <xdr:row>36</xdr:row>
      <xdr:rowOff>148209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192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91821</xdr:rowOff>
    </xdr:from>
    <xdr:to>
      <xdr:col>24</xdr:col>
      <xdr:colOff>114300</xdr:colOff>
      <xdr:row>37</xdr:row>
      <xdr:rowOff>21971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146939</xdr:rowOff>
    </xdr:from>
    <xdr:to>
      <xdr:col>20</xdr:col>
      <xdr:colOff>38100</xdr:colOff>
      <xdr:row>37</xdr:row>
      <xdr:rowOff>77089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68216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134620</xdr:rowOff>
    </xdr:from>
    <xdr:to>
      <xdr:col>15</xdr:col>
      <xdr:colOff>101600</xdr:colOff>
      <xdr:row>37</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97409</xdr:rowOff>
    </xdr:from>
    <xdr:to>
      <xdr:col>10</xdr:col>
      <xdr:colOff>165100</xdr:colOff>
      <xdr:row>37</xdr:row>
      <xdr:rowOff>27559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18686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58928</xdr:rowOff>
    </xdr:from>
    <xdr:to>
      <xdr:col>6</xdr:col>
      <xdr:colOff>38100</xdr:colOff>
      <xdr:row>36</xdr:row>
      <xdr:rowOff>160528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102830</xdr:rowOff>
    </xdr:from>
    <xdr:to>
      <xdr:col>24</xdr:col>
      <xdr:colOff>63500</xdr:colOff>
      <xdr:row>57</xdr:row>
      <xdr:rowOff>156316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5480"/>
          <a:ext cx="838200" cy="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22298</xdr:rowOff>
    </xdr:from>
    <xdr:to>
      <xdr:col>19</xdr:col>
      <xdr:colOff>177800</xdr:colOff>
      <xdr:row>57</xdr:row>
      <xdr:rowOff>156316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94948"/>
          <a:ext cx="889000" cy="1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22298</xdr:rowOff>
    </xdr:from>
    <xdr:to>
      <xdr:col>15</xdr:col>
      <xdr:colOff>50800</xdr:colOff>
      <xdr:row>57</xdr:row>
      <xdr:rowOff>161940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4948"/>
          <a:ext cx="889000" cy="1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144267</xdr:rowOff>
    </xdr:from>
    <xdr:to>
      <xdr:col>10</xdr:col>
      <xdr:colOff>114300</xdr:colOff>
      <xdr:row>57</xdr:row>
      <xdr:rowOff>161940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6917"/>
          <a:ext cx="889000" cy="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52030</xdr:rowOff>
    </xdr:from>
    <xdr:to>
      <xdr:col>24</xdr:col>
      <xdr:colOff>114300</xdr:colOff>
      <xdr:row>57</xdr:row>
      <xdr:rowOff>153630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105516</xdr:rowOff>
    </xdr:from>
    <xdr:to>
      <xdr:col>20</xdr:col>
      <xdr:colOff>38100</xdr:colOff>
      <xdr:row>58</xdr:row>
      <xdr:rowOff>35666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26793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142948</xdr:rowOff>
    </xdr:from>
    <xdr:to>
      <xdr:col>15</xdr:col>
      <xdr:colOff>101600</xdr:colOff>
      <xdr:row>57</xdr:row>
      <xdr:rowOff>73098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64225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111140</xdr:rowOff>
    </xdr:from>
    <xdr:to>
      <xdr:col>10</xdr:col>
      <xdr:colOff>165100</xdr:colOff>
      <xdr:row>58</xdr:row>
      <xdr:rowOff>41290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32417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93467</xdr:rowOff>
    </xdr:from>
    <xdr:to>
      <xdr:col>6</xdr:col>
      <xdr:colOff>38100</xdr:colOff>
      <xdr:row>58</xdr:row>
      <xdr:rowOff>23617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40144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128375</xdr:rowOff>
    </xdr:from>
    <xdr:to>
      <xdr:col>24</xdr:col>
      <xdr:colOff>63500</xdr:colOff>
      <xdr:row>76</xdr:row>
      <xdr:rowOff>62804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7125"/>
          <a:ext cx="8382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128375</xdr:rowOff>
    </xdr:from>
    <xdr:to>
      <xdr:col>19</xdr:col>
      <xdr:colOff>177800</xdr:colOff>
      <xdr:row>76</xdr:row>
      <xdr:rowOff>96755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7125"/>
          <a:ext cx="889000" cy="1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96755</xdr:rowOff>
    </xdr:from>
    <xdr:to>
      <xdr:col>15</xdr:col>
      <xdr:colOff>50800</xdr:colOff>
      <xdr:row>76</xdr:row>
      <xdr:rowOff>153805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6955"/>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153805</xdr:rowOff>
    </xdr:from>
    <xdr:to>
      <xdr:col>10</xdr:col>
      <xdr:colOff>114300</xdr:colOff>
      <xdr:row>76</xdr:row>
      <xdr:rowOff>165258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4005"/>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12004</xdr:rowOff>
    </xdr:from>
    <xdr:to>
      <xdr:col>24</xdr:col>
      <xdr:colOff>114300</xdr:colOff>
      <xdr:row>76</xdr:row>
      <xdr:rowOff>113604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161881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77575</xdr:rowOff>
    </xdr:from>
    <xdr:to>
      <xdr:col>20</xdr:col>
      <xdr:colOff>38100</xdr:colOff>
      <xdr:row>76</xdr:row>
      <xdr:rowOff>7725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170302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45955</xdr:rowOff>
    </xdr:from>
    <xdr:to>
      <xdr:col>15</xdr:col>
      <xdr:colOff>101600</xdr:colOff>
      <xdr:row>76</xdr:row>
      <xdr:rowOff>147555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138682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103005</xdr:rowOff>
    </xdr:from>
    <xdr:to>
      <xdr:col>10</xdr:col>
      <xdr:colOff>165100</xdr:colOff>
      <xdr:row>77</xdr:row>
      <xdr:rowOff>33155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24282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114458</xdr:rowOff>
    </xdr:from>
    <xdr:to>
      <xdr:col>6</xdr:col>
      <xdr:colOff>38100</xdr:colOff>
      <xdr:row>77</xdr:row>
      <xdr:rowOff>44608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169157</xdr:rowOff>
    </xdr:from>
    <xdr:to>
      <xdr:col>24</xdr:col>
      <xdr:colOff>63500</xdr:colOff>
      <xdr:row>96</xdr:row>
      <xdr:rowOff>142073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56907"/>
          <a:ext cx="838200" cy="1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169157</xdr:rowOff>
    </xdr:from>
    <xdr:to>
      <xdr:col>19</xdr:col>
      <xdr:colOff>177800</xdr:colOff>
      <xdr:row>96</xdr:row>
      <xdr:rowOff>106394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56907"/>
          <a:ext cx="8890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106394</xdr:rowOff>
    </xdr:from>
    <xdr:to>
      <xdr:col>15</xdr:col>
      <xdr:colOff>50800</xdr:colOff>
      <xdr:row>97</xdr:row>
      <xdr:rowOff>41512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5594"/>
          <a:ext cx="889000" cy="1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41512</xdr:rowOff>
    </xdr:from>
    <xdr:to>
      <xdr:col>10</xdr:col>
      <xdr:colOff>114300</xdr:colOff>
      <xdr:row>97</xdr:row>
      <xdr:rowOff>78006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72162"/>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91273</xdr:rowOff>
    </xdr:from>
    <xdr:to>
      <xdr:col>24</xdr:col>
      <xdr:colOff>114300</xdr:colOff>
      <xdr:row>97</xdr:row>
      <xdr:rowOff>21423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118357</xdr:rowOff>
    </xdr:from>
    <xdr:to>
      <xdr:col>20</xdr:col>
      <xdr:colOff>38100</xdr:colOff>
      <xdr:row>96</xdr:row>
      <xdr:rowOff>48507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65034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8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55594</xdr:rowOff>
    </xdr:from>
    <xdr:to>
      <xdr:col>15</xdr:col>
      <xdr:colOff>101600</xdr:colOff>
      <xdr:row>96</xdr:row>
      <xdr:rowOff>157194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148321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162162</xdr:rowOff>
    </xdr:from>
    <xdr:to>
      <xdr:col>10</xdr:col>
      <xdr:colOff>165100</xdr:colOff>
      <xdr:row>97</xdr:row>
      <xdr:rowOff>92312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83439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27206</xdr:rowOff>
    </xdr:from>
    <xdr:to>
      <xdr:col>6</xdr:col>
      <xdr:colOff>38100</xdr:colOff>
      <xdr:row>97</xdr:row>
      <xdr:rowOff>128806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162560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63291"/>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162560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7341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158314</xdr:rowOff>
    </xdr:from>
    <xdr:to>
      <xdr:col>45</xdr:col>
      <xdr:colOff>177800</xdr:colOff>
      <xdr:row>38</xdr:row>
      <xdr:rowOff>163540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7341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100185</xdr:rowOff>
    </xdr:from>
    <xdr:to>
      <xdr:col>41</xdr:col>
      <xdr:colOff>50800</xdr:colOff>
      <xdr:row>38</xdr:row>
      <xdr:rowOff>163540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1528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97391</xdr:rowOff>
    </xdr:from>
    <xdr:to>
      <xdr:col>55</xdr:col>
      <xdr:colOff>50800</xdr:colOff>
      <xdr:row>39</xdr:row>
      <xdr:rowOff>27541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41855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5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111760</xdr:rowOff>
    </xdr:from>
    <xdr:to>
      <xdr:col>50</xdr:col>
      <xdr:colOff>165100</xdr:colOff>
      <xdr:row>39</xdr:row>
      <xdr:rowOff>41910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33037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107514</xdr:rowOff>
    </xdr:from>
    <xdr:to>
      <xdr:col>46</xdr:col>
      <xdr:colOff>38100</xdr:colOff>
      <xdr:row>39</xdr:row>
      <xdr:rowOff>37664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28791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112740</xdr:rowOff>
    </xdr:from>
    <xdr:to>
      <xdr:col>41</xdr:col>
      <xdr:colOff>101600</xdr:colOff>
      <xdr:row>39</xdr:row>
      <xdr:rowOff>42890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34017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49385</xdr:rowOff>
    </xdr:from>
    <xdr:to>
      <xdr:col>36</xdr:col>
      <xdr:colOff>165100</xdr:colOff>
      <xdr:row>38</xdr:row>
      <xdr:rowOff>150985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142112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58762</xdr:rowOff>
    </xdr:from>
    <xdr:to>
      <xdr:col>55</xdr:col>
      <xdr:colOff>0</xdr:colOff>
      <xdr:row>58</xdr:row>
      <xdr:rowOff>105404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2862"/>
          <a:ext cx="838200"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94960</xdr:rowOff>
    </xdr:from>
    <xdr:to>
      <xdr:col>50</xdr:col>
      <xdr:colOff>114300</xdr:colOff>
      <xdr:row>58</xdr:row>
      <xdr:rowOff>105404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9060"/>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94960</xdr:rowOff>
    </xdr:from>
    <xdr:to>
      <xdr:col>45</xdr:col>
      <xdr:colOff>177800</xdr:colOff>
      <xdr:row>58</xdr:row>
      <xdr:rowOff>124766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9060"/>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122444</xdr:rowOff>
    </xdr:from>
    <xdr:to>
      <xdr:col>41</xdr:col>
      <xdr:colOff>50800</xdr:colOff>
      <xdr:row>58</xdr:row>
      <xdr:rowOff>124766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6544"/>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7962</xdr:rowOff>
    </xdr:from>
    <xdr:to>
      <xdr:col>55</xdr:col>
      <xdr:colOff>50800</xdr:colOff>
      <xdr:row>58</xdr:row>
      <xdr:rowOff>109562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157839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54604</xdr:rowOff>
    </xdr:from>
    <xdr:to>
      <xdr:col>50</xdr:col>
      <xdr:colOff>165100</xdr:colOff>
      <xdr:row>58</xdr:row>
      <xdr:rowOff>156204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44160</xdr:rowOff>
    </xdr:from>
    <xdr:to>
      <xdr:col>46</xdr:col>
      <xdr:colOff>38100</xdr:colOff>
      <xdr:row>58</xdr:row>
      <xdr:rowOff>145760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136887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73966</xdr:rowOff>
    </xdr:from>
    <xdr:to>
      <xdr:col>41</xdr:col>
      <xdr:colOff>101600</xdr:colOff>
      <xdr:row>59</xdr:row>
      <xdr:rowOff>4116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71644</xdr:rowOff>
    </xdr:from>
    <xdr:to>
      <xdr:col>36</xdr:col>
      <xdr:colOff>165100</xdr:colOff>
      <xdr:row>59</xdr:row>
      <xdr:rowOff>1794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164371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132288</xdr:rowOff>
    </xdr:from>
    <xdr:to>
      <xdr:col>55</xdr:col>
      <xdr:colOff>0</xdr:colOff>
      <xdr:row>77</xdr:row>
      <xdr:rowOff>161010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33938"/>
          <a:ext cx="8382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146155</xdr:rowOff>
    </xdr:from>
    <xdr:to>
      <xdr:col>50</xdr:col>
      <xdr:colOff>114300</xdr:colOff>
      <xdr:row>77</xdr:row>
      <xdr:rowOff>161010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47805"/>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146155</xdr:rowOff>
    </xdr:from>
    <xdr:to>
      <xdr:col>45</xdr:col>
      <xdr:colOff>177800</xdr:colOff>
      <xdr:row>78</xdr:row>
      <xdr:rowOff>3766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47805"/>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3766</xdr:rowOff>
    </xdr:from>
    <xdr:to>
      <xdr:col>41</xdr:col>
      <xdr:colOff>50800</xdr:colOff>
      <xdr:row>78</xdr:row>
      <xdr:rowOff>22003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6866"/>
          <a:ext cx="889000" cy="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81488</xdr:rowOff>
    </xdr:from>
    <xdr:to>
      <xdr:col>55</xdr:col>
      <xdr:colOff>50800</xdr:colOff>
      <xdr:row>78</xdr:row>
      <xdr:rowOff>11638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59915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110210</xdr:rowOff>
    </xdr:from>
    <xdr:to>
      <xdr:col>50</xdr:col>
      <xdr:colOff>165100</xdr:colOff>
      <xdr:row>78</xdr:row>
      <xdr:rowOff>40360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95355</xdr:rowOff>
    </xdr:from>
    <xdr:to>
      <xdr:col>46</xdr:col>
      <xdr:colOff>38100</xdr:colOff>
      <xdr:row>78</xdr:row>
      <xdr:rowOff>25505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124416</xdr:rowOff>
    </xdr:from>
    <xdr:to>
      <xdr:col>41</xdr:col>
      <xdr:colOff>101600</xdr:colOff>
      <xdr:row>78</xdr:row>
      <xdr:rowOff>54566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71093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142653</xdr:rowOff>
    </xdr:from>
    <xdr:to>
      <xdr:col>36</xdr:col>
      <xdr:colOff>165100</xdr:colOff>
      <xdr:row>78</xdr:row>
      <xdr:rowOff>72803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63930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56221</xdr:rowOff>
    </xdr:from>
    <xdr:to>
      <xdr:col>54</xdr:col>
      <xdr:colOff>189865</xdr:colOff>
      <xdr:row>98</xdr:row>
      <xdr:rowOff>23813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8171"/>
          <a:ext cx="1270" cy="116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27640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23813</xdr:rowOff>
    </xdr:from>
    <xdr:to>
      <xdr:col>55</xdr:col>
      <xdr:colOff>88900</xdr:colOff>
      <xdr:row>98</xdr:row>
      <xdr:rowOff>23813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2898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3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56221</xdr:rowOff>
    </xdr:from>
    <xdr:to>
      <xdr:col>55</xdr:col>
      <xdr:colOff>88900</xdr:colOff>
      <xdr:row>91</xdr:row>
      <xdr:rowOff>56221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127381</xdr:rowOff>
    </xdr:from>
    <xdr:to>
      <xdr:col>55</xdr:col>
      <xdr:colOff>0</xdr:colOff>
      <xdr:row>98</xdr:row>
      <xdr:rowOff>14878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58031"/>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48266</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64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25389</xdr:rowOff>
    </xdr:from>
    <xdr:to>
      <xdr:col>55</xdr:col>
      <xdr:colOff>50800</xdr:colOff>
      <xdr:row>95</xdr:row>
      <xdr:rowOff>126989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1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127381</xdr:rowOff>
    </xdr:from>
    <xdr:to>
      <xdr:col>50</xdr:col>
      <xdr:colOff>114300</xdr:colOff>
      <xdr:row>98</xdr:row>
      <xdr:rowOff>81792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8031"/>
          <a:ext cx="8890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47974</xdr:rowOff>
    </xdr:from>
    <xdr:to>
      <xdr:col>50</xdr:col>
      <xdr:colOff>165100</xdr:colOff>
      <xdr:row>95</xdr:row>
      <xdr:rowOff>149574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166101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1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18222</xdr:rowOff>
    </xdr:from>
    <xdr:to>
      <xdr:col>45</xdr:col>
      <xdr:colOff>177800</xdr:colOff>
      <xdr:row>98</xdr:row>
      <xdr:rowOff>81792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48872"/>
          <a:ext cx="889000" cy="2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81742</xdr:rowOff>
    </xdr:from>
    <xdr:to>
      <xdr:col>46</xdr:col>
      <xdr:colOff>38100</xdr:colOff>
      <xdr:row>96</xdr:row>
      <xdr:rowOff>11892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28419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18222</xdr:rowOff>
    </xdr:from>
    <xdr:to>
      <xdr:col>41</xdr:col>
      <xdr:colOff>50800</xdr:colOff>
      <xdr:row>97</xdr:row>
      <xdr:rowOff>116573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48872"/>
          <a:ext cx="889000" cy="9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92087</xdr:rowOff>
    </xdr:from>
    <xdr:to>
      <xdr:col>41</xdr:col>
      <xdr:colOff>101600</xdr:colOff>
      <xdr:row>96</xdr:row>
      <xdr:rowOff>22237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107783</xdr:rowOff>
    </xdr:from>
    <xdr:to>
      <xdr:col>36</xdr:col>
      <xdr:colOff>165100</xdr:colOff>
      <xdr:row>96</xdr:row>
      <xdr:rowOff>37933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54460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135528</xdr:rowOff>
    </xdr:from>
    <xdr:to>
      <xdr:col>55</xdr:col>
      <xdr:colOff>50800</xdr:colOff>
      <xdr:row>98</xdr:row>
      <xdr:rowOff>65678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76581</xdr:rowOff>
    </xdr:from>
    <xdr:to>
      <xdr:col>50</xdr:col>
      <xdr:colOff>165100</xdr:colOff>
      <xdr:row>98</xdr:row>
      <xdr:rowOff>6731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169308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30992</xdr:rowOff>
    </xdr:from>
    <xdr:to>
      <xdr:col>46</xdr:col>
      <xdr:colOff>38100</xdr:colOff>
      <xdr:row>98</xdr:row>
      <xdr:rowOff>132592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123719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138872</xdr:rowOff>
    </xdr:from>
    <xdr:to>
      <xdr:col>41</xdr:col>
      <xdr:colOff>101600</xdr:colOff>
      <xdr:row>97</xdr:row>
      <xdr:rowOff>69022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65773</xdr:rowOff>
    </xdr:from>
    <xdr:to>
      <xdr:col>36</xdr:col>
      <xdr:colOff>165100</xdr:colOff>
      <xdr:row>97</xdr:row>
      <xdr:rowOff>167373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115354</xdr:rowOff>
    </xdr:from>
    <xdr:to>
      <xdr:col>85</xdr:col>
      <xdr:colOff>127000</xdr:colOff>
      <xdr:row>36</xdr:row>
      <xdr:rowOff>138965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16104"/>
          <a:ext cx="8382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115354</xdr:rowOff>
    </xdr:from>
    <xdr:to>
      <xdr:col>81</xdr:col>
      <xdr:colOff>50800</xdr:colOff>
      <xdr:row>37</xdr:row>
      <xdr:rowOff>149824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16104"/>
          <a:ext cx="889000" cy="3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149824</xdr:rowOff>
    </xdr:from>
    <xdr:to>
      <xdr:col>76</xdr:col>
      <xdr:colOff>114300</xdr:colOff>
      <xdr:row>38</xdr:row>
      <xdr:rowOff>170022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93474"/>
          <a:ext cx="889000" cy="1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170022</xdr:rowOff>
    </xdr:from>
    <xdr:to>
      <xdr:col>71</xdr:col>
      <xdr:colOff>177800</xdr:colOff>
      <xdr:row>39</xdr:row>
      <xdr:rowOff>70548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8512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88165</xdr:rowOff>
    </xdr:from>
    <xdr:to>
      <xdr:col>85</xdr:col>
      <xdr:colOff>177800</xdr:colOff>
      <xdr:row>37</xdr:row>
      <xdr:rowOff>18315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111042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1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64554</xdr:rowOff>
    </xdr:from>
    <xdr:to>
      <xdr:col>81</xdr:col>
      <xdr:colOff>101600</xdr:colOff>
      <xdr:row>35</xdr:row>
      <xdr:rowOff>166154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99024</xdr:rowOff>
    </xdr:from>
    <xdr:to>
      <xdr:col>76</xdr:col>
      <xdr:colOff>165100</xdr:colOff>
      <xdr:row>38</xdr:row>
      <xdr:rowOff>29173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119222</xdr:rowOff>
    </xdr:from>
    <xdr:to>
      <xdr:col>72</xdr:col>
      <xdr:colOff>38100</xdr:colOff>
      <xdr:row>39</xdr:row>
      <xdr:rowOff>49372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40499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19748</xdr:rowOff>
    </xdr:from>
    <xdr:to>
      <xdr:col>67</xdr:col>
      <xdr:colOff>101600</xdr:colOff>
      <xdr:row>39</xdr:row>
      <xdr:rowOff>121348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7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112475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71770</xdr:rowOff>
    </xdr:from>
    <xdr:to>
      <xdr:col>85</xdr:col>
      <xdr:colOff>127000</xdr:colOff>
      <xdr:row>57</xdr:row>
      <xdr:rowOff>92076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44420"/>
          <a:ext cx="8382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92076</xdr:rowOff>
    </xdr:from>
    <xdr:to>
      <xdr:col>81</xdr:col>
      <xdr:colOff>50800</xdr:colOff>
      <xdr:row>57</xdr:row>
      <xdr:rowOff>167481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4726"/>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167481</xdr:rowOff>
    </xdr:from>
    <xdr:to>
      <xdr:col>76</xdr:col>
      <xdr:colOff>114300</xdr:colOff>
      <xdr:row>58</xdr:row>
      <xdr:rowOff>6119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40131"/>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75989</xdr:rowOff>
    </xdr:from>
    <xdr:to>
      <xdr:col>71</xdr:col>
      <xdr:colOff>177800</xdr:colOff>
      <xdr:row>58</xdr:row>
      <xdr:rowOff>6119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48639"/>
          <a:ext cx="889000" cy="10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20970</xdr:rowOff>
    </xdr:from>
    <xdr:to>
      <xdr:col>85</xdr:col>
      <xdr:colOff>177800</xdr:colOff>
      <xdr:row>57</xdr:row>
      <xdr:rowOff>122570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170847</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41276</xdr:rowOff>
    </xdr:from>
    <xdr:to>
      <xdr:col>81</xdr:col>
      <xdr:colOff>101600</xdr:colOff>
      <xdr:row>57</xdr:row>
      <xdr:rowOff>142876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159403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58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116681</xdr:rowOff>
    </xdr:from>
    <xdr:to>
      <xdr:col>76</xdr:col>
      <xdr:colOff>165100</xdr:colOff>
      <xdr:row>58</xdr:row>
      <xdr:rowOff>46831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37958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126769</xdr:rowOff>
    </xdr:from>
    <xdr:to>
      <xdr:col>72</xdr:col>
      <xdr:colOff>38100</xdr:colOff>
      <xdr:row>58</xdr:row>
      <xdr:rowOff>56919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25189</xdr:rowOff>
    </xdr:from>
    <xdr:to>
      <xdr:col>67</xdr:col>
      <xdr:colOff>101600</xdr:colOff>
      <xdr:row>57</xdr:row>
      <xdr:rowOff>126789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143316</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795" y="95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28511</xdr:rowOff>
    </xdr:from>
    <xdr:to>
      <xdr:col>85</xdr:col>
      <xdr:colOff>127000</xdr:colOff>
      <xdr:row>72</xdr:row>
      <xdr:rowOff>40170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2030011"/>
          <a:ext cx="8382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31166</xdr:rowOff>
    </xdr:from>
    <xdr:to>
      <xdr:col>81</xdr:col>
      <xdr:colOff>50800</xdr:colOff>
      <xdr:row>72</xdr:row>
      <xdr:rowOff>40170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375566"/>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31166</xdr:rowOff>
    </xdr:from>
    <xdr:to>
      <xdr:col>76</xdr:col>
      <xdr:colOff>114300</xdr:colOff>
      <xdr:row>78</xdr:row>
      <xdr:rowOff>52820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375566"/>
          <a:ext cx="889000" cy="105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24109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3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52820</xdr:rowOff>
    </xdr:from>
    <xdr:to>
      <xdr:col>71</xdr:col>
      <xdr:colOff>177800</xdr:colOff>
      <xdr:row>78</xdr:row>
      <xdr:rowOff>99733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25920"/>
          <a:ext cx="8890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149161</xdr:rowOff>
    </xdr:from>
    <xdr:to>
      <xdr:col>85</xdr:col>
      <xdr:colOff>177800</xdr:colOff>
      <xdr:row>70</xdr:row>
      <xdr:rowOff>79311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19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102188</xdr:rowOff>
    </xdr:from>
    <xdr:ext cx="599010"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193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160820</xdr:rowOff>
    </xdr:from>
    <xdr:to>
      <xdr:col>81</xdr:col>
      <xdr:colOff>101600</xdr:colOff>
      <xdr:row>72</xdr:row>
      <xdr:rowOff>90970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3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107497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1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151816</xdr:rowOff>
    </xdr:from>
    <xdr:to>
      <xdr:col>76</xdr:col>
      <xdr:colOff>165100</xdr:colOff>
      <xdr:row>72</xdr:row>
      <xdr:rowOff>81966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3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98493</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0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2020</xdr:rowOff>
    </xdr:from>
    <xdr:to>
      <xdr:col>72</xdr:col>
      <xdr:colOff>38100</xdr:colOff>
      <xdr:row>78</xdr:row>
      <xdr:rowOff>103620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94747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4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48933</xdr:rowOff>
    </xdr:from>
    <xdr:to>
      <xdr:col>67</xdr:col>
      <xdr:colOff>101600</xdr:colOff>
      <xdr:row>78</xdr:row>
      <xdr:rowOff>150533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141660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85883</xdr:rowOff>
    </xdr:from>
    <xdr:to>
      <xdr:col>85</xdr:col>
      <xdr:colOff>127000</xdr:colOff>
      <xdr:row>97</xdr:row>
      <xdr:rowOff>94937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16533"/>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83841</xdr:rowOff>
    </xdr:from>
    <xdr:to>
      <xdr:col>81</xdr:col>
      <xdr:colOff>50800</xdr:colOff>
      <xdr:row>97</xdr:row>
      <xdr:rowOff>94937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14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71859</xdr:rowOff>
    </xdr:from>
    <xdr:to>
      <xdr:col>76</xdr:col>
      <xdr:colOff>114300</xdr:colOff>
      <xdr:row>97</xdr:row>
      <xdr:rowOff>83841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702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71859</xdr:rowOff>
    </xdr:from>
    <xdr:to>
      <xdr:col>71</xdr:col>
      <xdr:colOff>177800</xdr:colOff>
      <xdr:row>97</xdr:row>
      <xdr:rowOff>78770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70250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35083</xdr:rowOff>
    </xdr:from>
    <xdr:to>
      <xdr:col>85</xdr:col>
      <xdr:colOff>177800</xdr:colOff>
      <xdr:row>97</xdr:row>
      <xdr:rowOff>136683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13510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44137</xdr:rowOff>
    </xdr:from>
    <xdr:to>
      <xdr:col>81</xdr:col>
      <xdr:colOff>101600</xdr:colOff>
      <xdr:row>97</xdr:row>
      <xdr:rowOff>145737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136864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33041</xdr:rowOff>
    </xdr:from>
    <xdr:to>
      <xdr:col>76</xdr:col>
      <xdr:colOff>165100</xdr:colOff>
      <xdr:row>97</xdr:row>
      <xdr:rowOff>134641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125768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21059</xdr:rowOff>
    </xdr:from>
    <xdr:to>
      <xdr:col>72</xdr:col>
      <xdr:colOff>38100</xdr:colOff>
      <xdr:row>97</xdr:row>
      <xdr:rowOff>122659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27970</xdr:rowOff>
    </xdr:from>
    <xdr:to>
      <xdr:col>67</xdr:col>
      <xdr:colOff>101600</xdr:colOff>
      <xdr:row>97</xdr:row>
      <xdr:rowOff>129570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120697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年災における災害廃棄物処理委託の終了により減となっている。</a:t>
          </a:r>
          <a:r>
            <a:rPr kumimoji="1" lang="ja-JP" altLang="ja-JP" sz="1100">
              <a:solidFill>
                <a:schemeClr val="dk1"/>
              </a:solidFill>
              <a:effectLst/>
              <a:latin typeface="+mn-lt"/>
              <a:ea typeface="+mn-ea"/>
              <a:cs typeface="+mn-cs"/>
            </a:rPr>
            <a:t>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月豪雨災害に係る公共土木施設、農林水産施設の災害復旧事業により</a:t>
          </a:r>
          <a:r>
            <a:rPr kumimoji="1" lang="ja-JP" altLang="en-US" sz="1100">
              <a:solidFill>
                <a:schemeClr val="dk1"/>
              </a:solidFill>
              <a:effectLst/>
              <a:latin typeface="+mn-lt"/>
              <a:ea typeface="+mn-ea"/>
              <a:cs typeface="+mn-cs"/>
            </a:rPr>
            <a:t>依然として高い水準となっている。</a:t>
          </a:r>
          <a:r>
            <a:rPr kumimoji="1" lang="ja-JP" altLang="ja-JP" sz="1100">
              <a:solidFill>
                <a:schemeClr val="dk1"/>
              </a:solidFill>
              <a:effectLst/>
              <a:latin typeface="+mn-lt"/>
              <a:ea typeface="+mn-ea"/>
              <a:cs typeface="+mn-cs"/>
            </a:rPr>
            <a:t>民生費については、子育て世帯や非課税世帯に対する給付金事業</a:t>
          </a:r>
          <a:r>
            <a:rPr kumimoji="1" lang="ja-JP" altLang="en-US" sz="1100">
              <a:solidFill>
                <a:schemeClr val="dk1"/>
              </a:solidFill>
              <a:effectLst/>
              <a:latin typeface="+mn-lt"/>
              <a:ea typeface="+mn-ea"/>
              <a:cs typeface="+mn-cs"/>
            </a:rPr>
            <a:t>の終了により減となっており</a:t>
          </a:r>
          <a:r>
            <a:rPr kumimoji="1" lang="ja-JP" altLang="ja-JP" sz="1100">
              <a:solidFill>
                <a:schemeClr val="dk1"/>
              </a:solidFill>
              <a:effectLst/>
              <a:latin typeface="+mn-lt"/>
              <a:ea typeface="+mn-ea"/>
              <a:cs typeface="+mn-cs"/>
            </a:rPr>
            <a:t>、消防費については、防災行政無線デジタル化整備事業により</a:t>
          </a:r>
          <a:r>
            <a:rPr kumimoji="1" lang="ja-JP" altLang="en-US" sz="1100">
              <a:solidFill>
                <a:schemeClr val="dk1"/>
              </a:solidFill>
              <a:effectLst/>
              <a:latin typeface="+mn-lt"/>
              <a:ea typeface="+mn-ea"/>
              <a:cs typeface="+mn-cs"/>
            </a:rPr>
            <a:t>減となっているものの高い水準となっている。農林水産業費・商工費の増については、物価高騰・原油価格高騰にともなう支援事業による増となっている。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％以上を目指し積立。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％の範囲内を目途とし決算見込を実施しているが、繰越事業における災害復旧事業の進捗が思わしくなく、歳入が過大となっている。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災害復旧等に対応するための財政調整基金の取り崩しを行なったことから、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月豪雨災害復旧事業や防災行政無線デジタル化整備など、突発的な借入や大型事業もあるため状況を注視していく必要がある。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将来負担額は、地方債の現在高が減少したことにより減となった。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充当可能財源等については、おおむね良好な状態といえる。特定財源（主に使用料等）については、引き続き新たな収入源の確保・拡大を行いたい。</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増減理由</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越事業である災害復旧事業の進捗が思わしくなく、不用額が余剰金となり決算積立により財政調整基金がその額を大きく伸ばしている。また、留保財源を活用し特定目的基金にも積立をおこなったため増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・町有施設整備基金：町有施設を整備するため</a:t>
          </a:r>
          <a:endParaRPr lang="ja-JP" altLang="ja-JP" sz="1400">
            <a:effectLst/>
          </a:endParaRPr>
        </a:p>
        <a:p>
          <a:r>
            <a:rPr kumimoji="1" lang="ja-JP" altLang="ja-JP" sz="11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400">
            <a:effectLst/>
          </a:endParaRPr>
        </a:p>
        <a:p>
          <a:r>
            <a:rPr kumimoji="1" lang="ja-JP" altLang="ja-JP" sz="1100">
              <a:solidFill>
                <a:schemeClr val="dk1"/>
              </a:solidFill>
              <a:effectLst/>
              <a:latin typeface="+mn-lt"/>
              <a:ea typeface="+mn-ea"/>
              <a:cs typeface="+mn-cs"/>
            </a:rPr>
            <a:t>・九重町福祉基金：福祉事業の円滑な運営を図るため</a:t>
          </a:r>
          <a:endParaRPr lang="ja-JP" altLang="ja-JP" sz="1400">
            <a:effectLst/>
          </a:endParaRPr>
        </a:p>
        <a:p>
          <a:r>
            <a:rPr kumimoji="1" lang="ja-JP" altLang="ja-JP" sz="1100">
              <a:solidFill>
                <a:schemeClr val="dk1"/>
              </a:solidFill>
              <a:effectLst/>
              <a:latin typeface="+mn-lt"/>
              <a:ea typeface="+mn-ea"/>
              <a:cs typeface="+mn-cs"/>
            </a:rPr>
            <a:t>・スクールバス事業基金：スクールバス事業の経費・スクールバス事業の実施に充てる</a:t>
          </a:r>
          <a:endParaRPr lang="ja-JP" altLang="ja-JP" sz="1400">
            <a:effectLst/>
          </a:endParaRPr>
        </a:p>
        <a:p>
          <a:r>
            <a:rPr kumimoji="1" lang="ja-JP" altLang="ja-JP" sz="1100">
              <a:solidFill>
                <a:schemeClr val="dk1"/>
              </a:solidFill>
              <a:effectLst/>
              <a:latin typeface="+mn-lt"/>
              <a:ea typeface="+mn-ea"/>
              <a:cs typeface="+mn-cs"/>
            </a:rPr>
            <a:t>・森林環境譲与税基金：森林整備や木材利用の促進等に関する事業を行うため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・町有施設整備基金：施設使用料や余剰財源を活用した積立、</a:t>
          </a:r>
          <a:r>
            <a:rPr kumimoji="1" lang="ja-JP" altLang="en-US" sz="1100">
              <a:solidFill>
                <a:schemeClr val="dk1"/>
              </a:solidFill>
              <a:effectLst/>
              <a:latin typeface="+mn-lt"/>
              <a:ea typeface="+mn-ea"/>
              <a:cs typeface="+mn-cs"/>
            </a:rPr>
            <a:t>文化センター</a:t>
          </a:r>
          <a:r>
            <a:rPr kumimoji="1" lang="ja-JP" altLang="ja-JP" sz="1100">
              <a:solidFill>
                <a:schemeClr val="dk1"/>
              </a:solidFill>
              <a:effectLst/>
              <a:latin typeface="+mn-lt"/>
              <a:ea typeface="+mn-ea"/>
              <a:cs typeface="+mn-cs"/>
            </a:rPr>
            <a:t>改修などの事業のために取崩しを行った結果</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・ふるさと創生事業基金：ふるさと納税及びバイナリー発電所熱料金収入による積立による増額。</a:t>
          </a:r>
          <a:endParaRPr lang="ja-JP" altLang="ja-JP" sz="1400">
            <a:effectLst/>
          </a:endParaRPr>
        </a:p>
        <a:p>
          <a:r>
            <a:rPr kumimoji="1" lang="ja-JP" altLang="ja-JP" sz="1100">
              <a:solidFill>
                <a:schemeClr val="dk1"/>
              </a:solidFill>
              <a:effectLst/>
              <a:latin typeface="+mn-lt"/>
              <a:ea typeface="+mn-ea"/>
              <a:cs typeface="+mn-cs"/>
            </a:rPr>
            <a:t>・森林環境譲与税基金：関連事業</a:t>
          </a:r>
          <a:r>
            <a:rPr kumimoji="1" lang="ja-JP" altLang="en-US" sz="1100">
              <a:solidFill>
                <a:schemeClr val="dk1"/>
              </a:solidFill>
              <a:effectLst/>
              <a:latin typeface="+mn-lt"/>
              <a:ea typeface="+mn-ea"/>
              <a:cs typeface="+mn-cs"/>
            </a:rPr>
            <a:t>への取崩しが</a:t>
          </a:r>
          <a:r>
            <a:rPr kumimoji="1" lang="ja-JP" altLang="ja-JP" sz="1100">
              <a:solidFill>
                <a:schemeClr val="dk1"/>
              </a:solidFill>
              <a:effectLst/>
              <a:latin typeface="+mn-lt"/>
              <a:ea typeface="+mn-ea"/>
              <a:cs typeface="+mn-cs"/>
            </a:rPr>
            <a:t>、譲与税収入</a:t>
          </a:r>
          <a:r>
            <a:rPr kumimoji="1" lang="ja-JP" altLang="en-US" sz="1100">
              <a:solidFill>
                <a:schemeClr val="dk1"/>
              </a:solidFill>
              <a:effectLst/>
              <a:latin typeface="+mn-lt"/>
              <a:ea typeface="+mn-ea"/>
              <a:cs typeface="+mn-cs"/>
            </a:rPr>
            <a:t>を上回り</a:t>
          </a:r>
          <a:r>
            <a:rPr kumimoji="1" lang="ja-JP" altLang="ja-JP" sz="1100">
              <a:solidFill>
                <a:schemeClr val="dk1"/>
              </a:solidFill>
              <a:effectLst/>
              <a:latin typeface="+mn-lt"/>
              <a:ea typeface="+mn-ea"/>
              <a:cs typeface="+mn-cs"/>
            </a:rPr>
            <a:t>、結果として基金が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・町有施設整備基金については、大吊橋施設分（約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億円）及びその他の公共施設分（約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円）という基金内訳である。大吊橋施設については、将来的な大規模改修対策費としての積立金であり、当時の建設事業費、約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年間で約</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億円を目標に掲げている。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・繰越事業である災害復旧事業の進捗が思わしくなく、不用額が余剰金となり決算積立により財政調整基金がその額を伸ばしている。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・不足の事態に対応できるよう標準財政規模の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程度を維持をしていく。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・余剰財源を利用し、繰入を行わなかったため。</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を維持していくよう調整を行っていく。財調同様、適正な額については随時検討する。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8B4305-E123-4A0C-96A3-D87635F61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802EC3-9104-4CA6-9F3E-D5028280B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CE35D13-9578-45D8-BEC9-D24246BD2B9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FEF7D0-E271-4720-BDF6-C12992F9ED0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30F46EF-CC40-4BF9-9EDA-EBABC5F0301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39A6D37-6E91-4A21-B4A7-3A7BCA76385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2B83278-6C7F-4343-B5AF-3217B19DC38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7F06515-25CD-4231-8D14-27267611A9C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0AC613A-09B3-4AE0-B14B-12909F15099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FCF3F86-45A2-461E-9C0E-7CBF03BE28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FE7517C-9612-4350-A0CB-AA5CE3DF879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683A81-4D0E-4FA6-A4B8-C6EC1301D49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2244A6B-5582-4047-8A56-BD332882B1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93879C4-3E31-434A-BE45-1ED06C2C16D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E41C436-1938-4FF3-981E-E260EC9AC7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83340AC-CA8A-4AE1-9ADA-BCD8D2228C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A3E2A7A-C16E-49DE-AF4A-9C6743E28F7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92141F3-7AB7-44C0-8E90-7592B223BF5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AC96F70-D10F-4A05-BF40-0C62B41E88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5647F0F-56CF-4B22-B7CC-D0A4E579B7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61ED2EC-7B84-4C91-9738-7843AD333F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24219AD-D5A5-47D9-925C-E7B04690B8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F0D7BF6-CE17-4E0C-A4F2-FF5B52CAC09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CC92A8E-433F-4F08-A96D-EF73171B39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FEC2F45-2B4D-47B8-BE77-C07C7EC0962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09F8076-1697-4533-8F65-2A05BBF668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BFCE8CE-F8BB-4B33-A951-1DD2D5D098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4A86CF9-6CAB-42FD-8864-9949CC3C758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6A81061-E85E-4815-905D-F3813C38C0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E9C4144-EE56-4459-B462-A037B31973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23665D6-9E3B-4298-9CE7-BE5893296E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28E274B-BA73-4F31-BE48-AC48D61A285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E3E70C9-0A56-4B43-A266-4D925CA31F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D806278-FD0E-488E-840C-8C39D3AF86A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1F1998C-CAF1-47C2-AA17-B791CD3864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94E44D1-F501-4E19-9B2E-E8D648AD8C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BC8B815-2FFE-40AC-AE13-7303409DC5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CFE7A0-2D76-4631-B70B-EF01D05810E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DB3E901-7764-4D2F-AB30-7ECE82343C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FF972DD-A35E-4F02-AEC5-B1AB62837E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58376D2-E27A-42E2-A9D2-9B3CABD7E79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DC14FE9-189F-40F7-87B5-08DB2DE9EDE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1C9BE20C-F395-494B-BC62-2D55E0A2B3C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B92CCFD-4E43-4133-904B-45FA2DB7F0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05C98D1-8743-4989-B9BF-8A2EC19590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3CCA4D1-74CC-414E-A2A1-9E7D87B15EB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1B73297-7F3D-4D77-9590-EE2D18FDE9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89DB1B7-8737-479D-B5E9-5235563E09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F02DC4C-9ED2-4550-A14D-235D8BEBEA6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9D7DF24-5BD9-4880-8FB3-92114B4FB2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D0506C3-15F8-41B4-89FB-D4DAF1B733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5A9BDAA-14F5-4E90-AE47-E7D633F7279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DD2CCF8-6A02-4A3E-ABC1-9399F3ADC0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9CC2BE-985D-48E4-8FD7-C8B3A457829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28B3A33-C37C-4E35-9DEE-7870D56DF10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BC7405B-7EF4-4DBB-BFA5-ED2B3413AFC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B27AE37-505F-4548-9312-0E0E73E7B11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年度に策定した公共施設等総合管理計画において、公共施設等の総延床面積を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4BACE64-B45A-499C-A3A7-D42245CD2A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E17E787-08F4-4FC8-9439-C1BFB9F8388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0F95C68-8ACB-4B02-A26A-BC13D7C916A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F0AEA26-E492-49AC-A5AF-4DCCCE4F7B4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B826421-2120-4B5F-8757-D35B32DBD4B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7926BBA-CC37-44EF-9276-086C305C6A9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3FC41B8-3A36-4254-BBEF-BC05BC2A25A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0DE156A-777C-44BF-8ACB-0D75BF89262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D355BBB-3E9B-46FA-9948-1C37FEEBE7B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095A1C6-F2A9-47E4-A83D-7CA8EA30CC7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4FBD2D7-7F4D-456B-A4B2-2F9EDBA286E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D792C07-4B40-4480-A7DB-BB4ADD05D5B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DEB5D56-BDD3-496B-A028-EF6B95C13AF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9F11FD8-32C1-4378-A909-1F6FCA8AEC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F151C7B-0BC6-4B7E-BEF5-C95D4F88F1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526B1ED-D81A-4A15-B093-188E8E0D09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AAECEF4C-FE1C-4807-873B-D41093EA856D}"/>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EB479C0B-2587-400B-B749-10EC3B7ED571}"/>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706A1CA3-193A-457D-AD9C-FF607BC5289C}"/>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88095A-0F2F-446D-9AD7-42DDA770618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48813076-52CB-46F4-A750-0225D4CE12A2}"/>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63DCD2AA-0E8E-48A5-B1DC-BE7C0CFDC640}"/>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B7A04B18-F3EA-4DCC-8976-F2A72C13585B}"/>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819CF85F-7FD8-4210-B2EC-0D41FCDAF317}"/>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3F8AD0E3-50BC-4BCB-B5E4-957814D79F2D}"/>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242F583A-E585-45CB-926F-5237E92BACF4}"/>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3916A092-E1EB-4645-B5C9-667E45241BF9}"/>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AD8B865-333F-4059-8BCF-003DDA0910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B6157A-45FF-4EB8-92A1-1F608D8DDC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911A7E1-8FB5-46B2-864B-11835092DA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B009D24-5858-47D4-83D0-19E7AC7CCBD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0771788-00DA-48F6-95C6-F2B32B820DC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129117</xdr:rowOff>
    </xdr:from>
    <xdr:to>
      <xdr:col>23</xdr:col>
      <xdr:colOff>136525</xdr:colOff>
      <xdr:row>32</xdr:row>
      <xdr:rowOff>59267</xdr:rowOff>
    </xdr:to>
    <xdr:sp macro="" textlink="">
      <xdr:nvSpPr>
        <xdr:cNvPr id="91" name="楕円 90">
          <a:extLst>
            <a:ext uri="{FF2B5EF4-FFF2-40B4-BE49-F238E27FC236}">
              <a16:creationId xmlns:a16="http://schemas.microsoft.com/office/drawing/2014/main" id="{455327A7-AC79-4EEB-AF9D-78B2C5598FE3}"/>
            </a:ext>
          </a:extLst>
        </xdr:cNvPr>
        <xdr:cNvSpPr/>
      </xdr:nvSpPr>
      <xdr:spPr>
        <a:xfrm>
          <a:off x="4711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107544</xdr:rowOff>
    </xdr:from>
    <xdr:ext cx="405111" cy="259045"/>
    <xdr:sp macro="" textlink="">
      <xdr:nvSpPr>
        <xdr:cNvPr id="92" name="有形固定資産減価償却率該当値テキスト">
          <a:extLst>
            <a:ext uri="{FF2B5EF4-FFF2-40B4-BE49-F238E27FC236}">
              <a16:creationId xmlns:a16="http://schemas.microsoft.com/office/drawing/2014/main" id="{E741B6FC-64F7-4119-999D-C2195282487F}"/>
            </a:ext>
          </a:extLst>
        </xdr:cNvPr>
        <xdr:cNvSpPr txBox="1"/>
      </xdr:nvSpPr>
      <xdr:spPr>
        <a:xfrm>
          <a:off x="4813300" y="61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93" name="楕円 92">
          <a:extLst>
            <a:ext uri="{FF2B5EF4-FFF2-40B4-BE49-F238E27FC236}">
              <a16:creationId xmlns:a16="http://schemas.microsoft.com/office/drawing/2014/main" id="{06BCBAC1-EC86-47F7-AB5F-72F0A24A72AA}"/>
            </a:ext>
          </a:extLst>
        </xdr:cNvPr>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8467</xdr:rowOff>
    </xdr:to>
    <xdr:cxnSp macro="">
      <xdr:nvCxnSpPr>
        <xdr:cNvPr id="94" name="直線コネクタ 93">
          <a:extLst>
            <a:ext uri="{FF2B5EF4-FFF2-40B4-BE49-F238E27FC236}">
              <a16:creationId xmlns:a16="http://schemas.microsoft.com/office/drawing/2014/main" id="{18057691-84DB-42D9-B853-F6FE1780F89F}"/>
            </a:ext>
          </a:extLst>
        </xdr:cNvPr>
        <xdr:cNvCxnSpPr/>
      </xdr:nvCxnSpPr>
      <xdr:spPr>
        <a:xfrm>
          <a:off x="4051300" y="623040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95" name="楕円 94">
          <a:extLst>
            <a:ext uri="{FF2B5EF4-FFF2-40B4-BE49-F238E27FC236}">
              <a16:creationId xmlns:a16="http://schemas.microsoft.com/office/drawing/2014/main" id="{D7D6C506-209C-463B-B825-8030BCD24ABB}"/>
            </a:ext>
          </a:extLst>
        </xdr:cNvPr>
        <xdr:cNvSpPr/>
      </xdr:nvSpPr>
      <xdr:spPr>
        <a:xfrm>
          <a:off x="3238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143933</xdr:rowOff>
    </xdr:to>
    <xdr:cxnSp macro="">
      <xdr:nvCxnSpPr>
        <xdr:cNvPr id="96" name="直線コネクタ 95">
          <a:extLst>
            <a:ext uri="{FF2B5EF4-FFF2-40B4-BE49-F238E27FC236}">
              <a16:creationId xmlns:a16="http://schemas.microsoft.com/office/drawing/2014/main" id="{45187CBA-AEBE-4232-AA18-7F12043B34F0}"/>
            </a:ext>
          </a:extLst>
        </xdr:cNvPr>
        <xdr:cNvCxnSpPr/>
      </xdr:nvCxnSpPr>
      <xdr:spPr>
        <a:xfrm>
          <a:off x="3289300" y="620881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7" name="楕円 96">
          <a:extLst>
            <a:ext uri="{FF2B5EF4-FFF2-40B4-BE49-F238E27FC236}">
              <a16:creationId xmlns:a16="http://schemas.microsoft.com/office/drawing/2014/main" id="{81771849-2278-48AE-AFA9-087DF07DB58D}"/>
            </a:ext>
          </a:extLst>
        </xdr:cNvPr>
        <xdr:cNvSpPr/>
      </xdr:nvSpPr>
      <xdr:spPr>
        <a:xfrm>
          <a:off x="2476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31</xdr:row>
      <xdr:rowOff>122343</xdr:rowOff>
    </xdr:to>
    <xdr:cxnSp macro="">
      <xdr:nvCxnSpPr>
        <xdr:cNvPr id="98" name="直線コネクタ 97">
          <a:extLst>
            <a:ext uri="{FF2B5EF4-FFF2-40B4-BE49-F238E27FC236}">
              <a16:creationId xmlns:a16="http://schemas.microsoft.com/office/drawing/2014/main" id="{D1E62EA0-7327-4724-876B-C51C69D744AD}"/>
            </a:ext>
          </a:extLst>
        </xdr:cNvPr>
        <xdr:cNvCxnSpPr/>
      </xdr:nvCxnSpPr>
      <xdr:spPr>
        <a:xfrm>
          <a:off x="2527300" y="616563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99" name="楕円 98">
          <a:extLst>
            <a:ext uri="{FF2B5EF4-FFF2-40B4-BE49-F238E27FC236}">
              <a16:creationId xmlns:a16="http://schemas.microsoft.com/office/drawing/2014/main" id="{AB6D6698-1A7D-4B81-9DBE-0F903310A6CD}"/>
            </a:ext>
          </a:extLst>
        </xdr:cNvPr>
        <xdr:cNvSpPr/>
      </xdr:nvSpPr>
      <xdr:spPr>
        <a:xfrm>
          <a:off x="1714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79163</xdr:rowOff>
    </xdr:to>
    <xdr:cxnSp macro="">
      <xdr:nvCxnSpPr>
        <xdr:cNvPr id="100" name="直線コネクタ 99">
          <a:extLst>
            <a:ext uri="{FF2B5EF4-FFF2-40B4-BE49-F238E27FC236}">
              <a16:creationId xmlns:a16="http://schemas.microsoft.com/office/drawing/2014/main" id="{7565A181-3464-4515-B903-BD22EA30D986}"/>
            </a:ext>
          </a:extLst>
        </xdr:cNvPr>
        <xdr:cNvCxnSpPr/>
      </xdr:nvCxnSpPr>
      <xdr:spPr>
        <a:xfrm>
          <a:off x="1765300" y="61332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5127364B-8DE8-4504-AC07-44D3F84E907A}"/>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ADE670A1-1694-4D8F-A39D-D5A5A72C8F34}"/>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3" name="n_3aveValue有形固定資産減価償却率">
          <a:extLst>
            <a:ext uri="{FF2B5EF4-FFF2-40B4-BE49-F238E27FC236}">
              <a16:creationId xmlns:a16="http://schemas.microsoft.com/office/drawing/2014/main" id="{51874E2E-8D6B-498B-8A7C-D306F0BE8F8B}"/>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4" name="n_4aveValue有形固定資産減価償却率">
          <a:extLst>
            <a:ext uri="{FF2B5EF4-FFF2-40B4-BE49-F238E27FC236}">
              <a16:creationId xmlns:a16="http://schemas.microsoft.com/office/drawing/2014/main" id="{30B32704-3FE9-4166-AA8B-0F815F23D70A}"/>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105" name="n_1mainValue有形固定資産減価償却率">
          <a:extLst>
            <a:ext uri="{FF2B5EF4-FFF2-40B4-BE49-F238E27FC236}">
              <a16:creationId xmlns:a16="http://schemas.microsoft.com/office/drawing/2014/main" id="{B2F330A7-3919-48C0-8229-A8CDA7E5DF00}"/>
            </a:ext>
          </a:extLst>
        </xdr:cNvPr>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106" name="n_2mainValue有形固定資産減価償却率">
          <a:extLst>
            <a:ext uri="{FF2B5EF4-FFF2-40B4-BE49-F238E27FC236}">
              <a16:creationId xmlns:a16="http://schemas.microsoft.com/office/drawing/2014/main" id="{54FF9C41-C3F6-4D7B-A9F0-EB52D269A493}"/>
            </a:ext>
          </a:extLst>
        </xdr:cNvPr>
        <xdr:cNvSpPr txBox="1"/>
      </xdr:nvSpPr>
      <xdr:spPr>
        <a:xfrm>
          <a:off x="3086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7" name="n_3mainValue有形固定資産減価償却率">
          <a:extLst>
            <a:ext uri="{FF2B5EF4-FFF2-40B4-BE49-F238E27FC236}">
              <a16:creationId xmlns:a16="http://schemas.microsoft.com/office/drawing/2014/main" id="{ECA44EAF-6E07-4D22-A554-E7D808D6A6DB}"/>
            </a:ext>
          </a:extLst>
        </xdr:cNvPr>
        <xdr:cNvSpPr txBox="1"/>
      </xdr:nvSpPr>
      <xdr:spPr>
        <a:xfrm>
          <a:off x="2324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108" name="n_4mainValue有形固定資産減価償却率">
          <a:extLst>
            <a:ext uri="{FF2B5EF4-FFF2-40B4-BE49-F238E27FC236}">
              <a16:creationId xmlns:a16="http://schemas.microsoft.com/office/drawing/2014/main" id="{E27E24C8-2D67-45D3-9EF9-3FDB2CD91442}"/>
            </a:ext>
          </a:extLst>
        </xdr:cNvPr>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6B7BC5F-DBEA-4F76-8F93-166F9B29A6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0C2EB2B-EB9E-4122-8075-3AFD063095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CFFC1FC9-63AE-427D-ABD8-481D26B61DB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4C641E1-5124-49E8-95D3-91EBCD470EC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F00F2C4-DA32-4E48-BAD0-8C234D242F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152CEDD-B6E5-4CCD-9D5B-3AFDAD3AF7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FA59B6F-4E8A-4660-B775-1A77F7BD487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6B9F764-054A-46DA-A119-D836F2E87F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1349DF3-5504-49E6-8ECB-3FEA4237C51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7802B2D-4D73-4F4E-B48D-245DD7D99A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782F098-873B-4904-A899-7FBB3F667B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39401B3-5E7D-405E-BC06-E0A49EBB0D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5B2D88A-2315-4BB2-B762-EB209E52FB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交付税算入率の高い地方債の借入を行っていることや、今後の公共施設の老朽対策事業を見据えた基金への積立をおこなっていることなどから、低い水準となっている。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F1FD9B3-77FD-4F87-9F12-836C20AA226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191D1A2-130B-4648-A367-DFD341E11F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CB61185-6389-4F44-A872-54AE79BA3C5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D878470C-31FF-46DF-A835-442B81A448A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D4CBDC4-52A2-45A9-949B-0BB8E70BC44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60C5B3D4-B884-426B-AE19-3B2ACEA1288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07C5948-9BC6-44CD-8014-AEF04527CC9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5A11F1B-3905-4D16-AE48-B9CEA2AFED8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ACA05E9-285A-4E1D-9912-7183D9AAE06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5DA2A6F4-4671-4B98-B157-8CD374FD67C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52BABE8-AC1C-409A-9739-18032E74224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31708658-0636-4A74-BBA0-D5A995EFCCB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B3DA2BB-4B08-48F2-A592-705D41E1D67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0949784-EE28-4B46-8C38-965E8223DB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44B3BBE-1D8B-417F-A4E6-E8D3E4F696F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87D4641-60AC-47CF-AB62-7F36534D8B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21B5200-3E0B-4981-90A7-DB652C5EE1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EBB69084-C017-4DC9-A7F3-8F9A2FD47C21}"/>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317FAA24-313B-406D-A238-6B2AF241BE8D}"/>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579D584A-6AEB-45A5-8724-349502495C3E}"/>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98FAD8B7-9BD2-4F59-9D19-5A35D899E96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EEE7F49A-DB0F-434D-AEB6-CF0A0761D57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FEBD6CD7-EE37-4C9E-927D-6A0104B74ED3}"/>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794B9CED-A846-400F-AA1E-4F19E4C52377}"/>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D533D928-E4AA-4211-BE23-2A69CA4AE7D4}"/>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6ABEA4B1-F013-40D7-86A3-7D9387E3CFDB}"/>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E9BE654B-284C-432F-87E1-9211ADCFD5C2}"/>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59012A7B-8BF0-4DDE-8648-9080175ABB66}"/>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8DC1C58-721A-4B71-86A8-5341C2071F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AD43230-A538-4142-B439-51F57BF868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62E9446-CE37-4A57-A0CA-B053E0FACB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F27C6EF-6C28-45F7-8B85-8C24272A024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3FE5011-B40E-494F-832C-AE953EC9E5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155629</xdr:rowOff>
    </xdr:from>
    <xdr:to>
      <xdr:col>68</xdr:col>
      <xdr:colOff>123825</xdr:colOff>
      <xdr:row>26</xdr:row>
      <xdr:rowOff>85779</xdr:rowOff>
    </xdr:to>
    <xdr:sp macro="" textlink="">
      <xdr:nvSpPr>
        <xdr:cNvPr id="155" name="楕円 154">
          <a:extLst>
            <a:ext uri="{FF2B5EF4-FFF2-40B4-BE49-F238E27FC236}">
              <a16:creationId xmlns:a16="http://schemas.microsoft.com/office/drawing/2014/main" id="{0FE8E5DA-A598-466E-BB23-C8D8B638CF5E}"/>
            </a:ext>
          </a:extLst>
        </xdr:cNvPr>
        <xdr:cNvSpPr/>
      </xdr:nvSpPr>
      <xdr:spPr>
        <a:xfrm>
          <a:off x="13271500" y="52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83910</xdr:rowOff>
    </xdr:from>
    <xdr:ext cx="469744" cy="259045"/>
    <xdr:sp macro="" textlink="">
      <xdr:nvSpPr>
        <xdr:cNvPr id="156" name="n_1aveValue債務償還比率">
          <a:extLst>
            <a:ext uri="{FF2B5EF4-FFF2-40B4-BE49-F238E27FC236}">
              <a16:creationId xmlns:a16="http://schemas.microsoft.com/office/drawing/2014/main" id="{BB4C7FBA-F94F-4947-8EAA-6343DED2834D}"/>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57" name="n_2aveValue債務償還比率">
          <a:extLst>
            <a:ext uri="{FF2B5EF4-FFF2-40B4-BE49-F238E27FC236}">
              <a16:creationId xmlns:a16="http://schemas.microsoft.com/office/drawing/2014/main" id="{10B0B366-F55E-4165-A910-62AB7ADB87AA}"/>
            </a:ext>
          </a:extLst>
        </xdr:cNvPr>
        <xdr:cNvSpPr txBox="1"/>
      </xdr:nvSpPr>
      <xdr:spPr>
        <a:xfrm>
          <a:off x="130874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58" name="n_3aveValue債務償還比率">
          <a:extLst>
            <a:ext uri="{FF2B5EF4-FFF2-40B4-BE49-F238E27FC236}">
              <a16:creationId xmlns:a16="http://schemas.microsoft.com/office/drawing/2014/main" id="{E12E4F88-7C46-404E-B6D6-CF8FB468B902}"/>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59" name="n_4aveValue債務償還比率">
          <a:extLst>
            <a:ext uri="{FF2B5EF4-FFF2-40B4-BE49-F238E27FC236}">
              <a16:creationId xmlns:a16="http://schemas.microsoft.com/office/drawing/2014/main" id="{D8CB4E97-406C-4084-8A5A-CE580458198F}"/>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102306</xdr:rowOff>
    </xdr:from>
    <xdr:ext cx="340478" cy="259045"/>
    <xdr:sp macro="" textlink="">
      <xdr:nvSpPr>
        <xdr:cNvPr id="160" name="n_2mainValue債務償還比率">
          <a:extLst>
            <a:ext uri="{FF2B5EF4-FFF2-40B4-BE49-F238E27FC236}">
              <a16:creationId xmlns:a16="http://schemas.microsoft.com/office/drawing/2014/main" id="{28931BB3-F1DC-4518-BC8B-30468F9E2946}"/>
            </a:ext>
          </a:extLst>
        </xdr:cNvPr>
        <xdr:cNvSpPr txBox="1"/>
      </xdr:nvSpPr>
      <xdr:spPr>
        <a:xfrm>
          <a:off x="13152061" y="4988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FA607E4-3666-43DF-9DCB-3663EE8851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95A1FAC-04C3-482D-B961-9511B7A7135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2F95E7D-CE14-42BB-9168-A6C89699578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ABE5DD5-0829-471D-BE9F-19D7AEB834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2E1E0C6-C675-4DBC-9F7B-D5C332A683A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84343C3-2D6E-4CAC-B8F2-81FF4495F48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A778AF-9966-467F-93F7-A381B8AF44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39D63C-4C27-4FE7-A1F3-7BBCA28519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324FDF-F5AF-4059-8855-7EEBBCD157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FEF277-E500-4FDE-9D37-B6B3599208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655C60-C595-42F3-9BBC-D7A8C58374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DC1012-2156-44C6-B4E6-48435C4B33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BC09A4-1A5B-4785-9195-85560E4970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88CA9B-FFFF-4333-A11A-D62E227F87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9AFF33-DA78-4A8A-BBC1-8307C1D041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4396D3-1AB1-41CA-ACE9-1389CDAA0F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0E2DDB-1064-4AE9-A831-6FA06BE2D7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FAFD71-8CE7-4C55-82BB-022851C2EB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537F79-1E16-4952-AFCF-B4344461C1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46E613-7621-4ACF-A4CD-2DBCFABBFA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0D8C1C-92E1-452C-88E8-DE5B3EF218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B4B599-CFF0-4073-B984-831673DBD0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31F515-F227-421F-847F-76EA86F2C6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C7917E-D478-458C-869D-84FABDBF2D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D9D286-9099-44A1-812A-2D50355034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8F25A3-E65F-44C4-B8C0-0A0E1D49566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825208-8A7F-4FB8-8CA9-0316F6AB40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E5365C-3FA2-4443-9D63-DD575DE7A0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CE8651-2F6A-45D5-B82B-4A48A2CB87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3C7AF2-7329-43CE-AF46-5B5227A086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186E55-58DA-4BBE-8DDD-FB064E29C4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743434-CC9D-4A42-ADF6-E9CFDF2EF4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64C70E-DFF1-4ACA-B22B-5E892CF403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49B6F2-CCA6-45F2-8BB5-770329D996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3ECE80-E439-4B6A-99A7-326078FC49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CB7AC0-A043-458A-B42A-14E2DC8A9C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D390A6-B03E-4DB6-ACB5-698834BCD5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12FEB6-CA7E-49FC-B2A7-CA816A6924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A63D5F-590A-4877-B731-4A064C0069B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18F148-FD23-47FC-B961-736C2C51DF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C1FB03-5F5D-415E-BA3C-E22B0F7CE9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755BDF-1897-4F30-98E8-8CED8D904A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5D0233-BF84-40AB-A1F4-5D77EFFFA6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6EF820A-FEEE-4A5A-97C7-A3D4FB7850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AC24C8-158E-4810-B523-0602BDF1B2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C719881-4FBD-45E0-BAE3-C96B8E5838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F43717-19F8-4856-82CC-FDFF6E2E4C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69EFFE-8ED3-41C7-AE4D-F1380980D2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BF22B66-1D03-4107-B0C7-70AC282CA7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D06AA9A-CC7B-40D5-BDF6-F713D0A655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EE53C24-096F-420E-9E8B-D649E1453B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7623E7-B2C1-410E-AF4D-B0209120250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F90FFB-6539-4C0C-8238-7CAE36FB285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E1F8B29-19DA-439B-9050-97395350FE8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FA3681-CF9D-4ACB-A23D-3A8D8319C3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CC359AC-C0AA-489E-8521-459E775B7A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FF6C27-FCD9-4AB2-8C00-7CAA2540ED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54804C-59EA-4766-AF9E-887F577CE61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C84E9A-FBE2-4EBE-8A5D-DCC38B343D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0857F56-A19A-485B-88C1-B7A48CFE48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64FB08C-79ED-44F7-B707-2E2E3122F0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9651EBA5-94D5-4378-9528-4BF7FBE0FFDE}"/>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F50A9777-8712-4109-A1F2-9D12E7F689DC}"/>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4A8852A3-A202-4711-AFE5-C4F18D483F49}"/>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EA527893-ADB1-4BF6-A239-2C3562912508}"/>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7F44104-DE62-41ED-A393-5DF2E2F14BDE}"/>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EA8BCD4F-3D09-4F31-A563-DB8E81FD688B}"/>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3E9566CC-19C9-413B-995F-118BD8C0F80A}"/>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763B1CC7-F186-4205-B6EB-B85CD1DEC642}"/>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A9010640-1006-4A5A-80B6-41BA70120589}"/>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E0B170A-2104-4336-9C77-7B142195EC52}"/>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2B4F897B-FB67-4F53-9703-6B974D4D1E6A}"/>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C3A105-9368-41D0-831F-E75499551D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CEA2EB-37D1-479B-B7D5-5E0ED096FE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596A3E-2316-41A4-8FB9-4489A40113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8F0349-E222-4720-A33E-CBA8C85D1E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30B262-0BDE-4D8B-B3D9-0C21D5CDE4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3" name="楕円 72">
          <a:extLst>
            <a:ext uri="{FF2B5EF4-FFF2-40B4-BE49-F238E27FC236}">
              <a16:creationId xmlns:a16="http://schemas.microsoft.com/office/drawing/2014/main" id="{D756EB4B-FCF9-44EC-98F6-6EB6FEBC105E}"/>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4A9098BE-4C47-475E-A5AE-BC63BF9F2FF6}"/>
            </a:ext>
          </a:extLst>
        </xdr:cNvPr>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101600</xdr:rowOff>
    </xdr:from>
    <xdr:to>
      <xdr:col>20</xdr:col>
      <xdr:colOff>38100</xdr:colOff>
      <xdr:row>40</xdr:row>
      <xdr:rowOff>31750</xdr:rowOff>
    </xdr:to>
    <xdr:sp macro="" textlink="">
      <xdr:nvSpPr>
        <xdr:cNvPr id="75" name="楕円 74">
          <a:extLst>
            <a:ext uri="{FF2B5EF4-FFF2-40B4-BE49-F238E27FC236}">
              <a16:creationId xmlns:a16="http://schemas.microsoft.com/office/drawing/2014/main" id="{519F4348-CAC0-45E7-9155-DE073AC6D441}"/>
            </a:ext>
          </a:extLst>
        </xdr:cNvPr>
        <xdr:cNvSpPr/>
      </xdr:nvSpPr>
      <xdr:spPr>
        <a:xfrm>
          <a:off x="3746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1905</xdr:rowOff>
    </xdr:to>
    <xdr:cxnSp macro="">
      <xdr:nvCxnSpPr>
        <xdr:cNvPr id="76" name="直線コネクタ 75">
          <a:extLst>
            <a:ext uri="{FF2B5EF4-FFF2-40B4-BE49-F238E27FC236}">
              <a16:creationId xmlns:a16="http://schemas.microsoft.com/office/drawing/2014/main" id="{6AF9B0D0-228B-4F5E-BF80-C70768C5CCC8}"/>
            </a:ext>
          </a:extLst>
        </xdr:cNvPr>
        <xdr:cNvCxnSpPr/>
      </xdr:nvCxnSpPr>
      <xdr:spPr>
        <a:xfrm>
          <a:off x="3797300" y="6838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7" name="楕円 76">
          <a:extLst>
            <a:ext uri="{FF2B5EF4-FFF2-40B4-BE49-F238E27FC236}">
              <a16:creationId xmlns:a16="http://schemas.microsoft.com/office/drawing/2014/main" id="{FCA28D18-645E-480C-8611-46F6E42D4E12}"/>
            </a:ext>
          </a:extLst>
        </xdr:cNvPr>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152400</xdr:rowOff>
    </xdr:to>
    <xdr:cxnSp macro="">
      <xdr:nvCxnSpPr>
        <xdr:cNvPr id="78" name="直線コネクタ 77">
          <a:extLst>
            <a:ext uri="{FF2B5EF4-FFF2-40B4-BE49-F238E27FC236}">
              <a16:creationId xmlns:a16="http://schemas.microsoft.com/office/drawing/2014/main" id="{82AE5CFB-B82C-483B-86D6-90026C608F8F}"/>
            </a:ext>
          </a:extLst>
        </xdr:cNvPr>
        <xdr:cNvCxnSpPr/>
      </xdr:nvCxnSpPr>
      <xdr:spPr>
        <a:xfrm>
          <a:off x="2908300" y="681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a:extLst>
            <a:ext uri="{FF2B5EF4-FFF2-40B4-BE49-F238E27FC236}">
              <a16:creationId xmlns:a16="http://schemas.microsoft.com/office/drawing/2014/main" id="{5A184568-4841-439A-8318-D61F6FB75569}"/>
            </a:ext>
          </a:extLst>
        </xdr:cNvPr>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39</xdr:row>
      <xdr:rowOff>131445</xdr:rowOff>
    </xdr:to>
    <xdr:cxnSp macro="">
      <xdr:nvCxnSpPr>
        <xdr:cNvPr id="80" name="直線コネクタ 79">
          <a:extLst>
            <a:ext uri="{FF2B5EF4-FFF2-40B4-BE49-F238E27FC236}">
              <a16:creationId xmlns:a16="http://schemas.microsoft.com/office/drawing/2014/main" id="{FCA52E2C-C144-4960-B589-709CEA046FF2}"/>
            </a:ext>
          </a:extLst>
        </xdr:cNvPr>
        <xdr:cNvCxnSpPr/>
      </xdr:nvCxnSpPr>
      <xdr:spPr>
        <a:xfrm>
          <a:off x="2019300" y="67951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34925</xdr:rowOff>
    </xdr:from>
    <xdr:to>
      <xdr:col>6</xdr:col>
      <xdr:colOff>38100</xdr:colOff>
      <xdr:row>39</xdr:row>
      <xdr:rowOff>136525</xdr:rowOff>
    </xdr:to>
    <xdr:sp macro="" textlink="">
      <xdr:nvSpPr>
        <xdr:cNvPr id="81" name="楕円 80">
          <a:extLst>
            <a:ext uri="{FF2B5EF4-FFF2-40B4-BE49-F238E27FC236}">
              <a16:creationId xmlns:a16="http://schemas.microsoft.com/office/drawing/2014/main" id="{3934EF5B-C61D-4D39-8F62-9679745D1B5C}"/>
            </a:ext>
          </a:extLst>
        </xdr:cNvPr>
        <xdr:cNvSpPr/>
      </xdr:nvSpPr>
      <xdr:spPr>
        <a:xfrm>
          <a:off x="1079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85725</xdr:rowOff>
    </xdr:from>
    <xdr:to>
      <xdr:col>10</xdr:col>
      <xdr:colOff>114300</xdr:colOff>
      <xdr:row>39</xdr:row>
      <xdr:rowOff>108585</xdr:rowOff>
    </xdr:to>
    <xdr:cxnSp macro="">
      <xdr:nvCxnSpPr>
        <xdr:cNvPr id="82" name="直線コネクタ 81">
          <a:extLst>
            <a:ext uri="{FF2B5EF4-FFF2-40B4-BE49-F238E27FC236}">
              <a16:creationId xmlns:a16="http://schemas.microsoft.com/office/drawing/2014/main" id="{E305F402-8FC6-4E59-AE52-1FD816139191}"/>
            </a:ext>
          </a:extLst>
        </xdr:cNvPr>
        <xdr:cNvCxnSpPr/>
      </xdr:nvCxnSpPr>
      <xdr:spPr>
        <a:xfrm>
          <a:off x="1130300" y="67722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2C80968B-2914-45B7-82DF-E9A4C1CE28E9}"/>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DC6A813F-1672-4E00-9E0E-1BA5FCC94FDA}"/>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4B20C084-CEBF-4AB7-BB25-AC448097914F}"/>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C7427163-234A-495C-AA7E-BD8C81035D70}"/>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22877</xdr:rowOff>
    </xdr:from>
    <xdr:ext cx="405111" cy="259045"/>
    <xdr:sp macro="" textlink="">
      <xdr:nvSpPr>
        <xdr:cNvPr id="87" name="n_1mainValue【道路】&#10;有形固定資産減価償却率">
          <a:extLst>
            <a:ext uri="{FF2B5EF4-FFF2-40B4-BE49-F238E27FC236}">
              <a16:creationId xmlns:a16="http://schemas.microsoft.com/office/drawing/2014/main" id="{D10FDAFA-B629-41EB-B441-C226FAAB284E}"/>
            </a:ext>
          </a:extLst>
        </xdr:cNvPr>
        <xdr:cNvSpPr txBox="1"/>
      </xdr:nvSpPr>
      <xdr:spPr>
        <a:xfrm>
          <a:off x="3582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88" name="n_2mainValue【道路】&#10;有形固定資産減価償却率">
          <a:extLst>
            <a:ext uri="{FF2B5EF4-FFF2-40B4-BE49-F238E27FC236}">
              <a16:creationId xmlns:a16="http://schemas.microsoft.com/office/drawing/2014/main" id="{D4868194-FB29-450C-B53A-26F8F44B845B}"/>
            </a:ext>
          </a:extLst>
        </xdr:cNvPr>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CF8C01C0-4E08-4B2A-9000-487C0535485E}"/>
            </a:ext>
          </a:extLst>
        </xdr:cNvPr>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127652</xdr:rowOff>
    </xdr:from>
    <xdr:ext cx="405111" cy="259045"/>
    <xdr:sp macro="" textlink="">
      <xdr:nvSpPr>
        <xdr:cNvPr id="90" name="n_4mainValue【道路】&#10;有形固定資産減価償却率">
          <a:extLst>
            <a:ext uri="{FF2B5EF4-FFF2-40B4-BE49-F238E27FC236}">
              <a16:creationId xmlns:a16="http://schemas.microsoft.com/office/drawing/2014/main" id="{CA096F23-AA7C-40B0-89C9-D68E0027FC6A}"/>
            </a:ext>
          </a:extLst>
        </xdr:cNvPr>
        <xdr:cNvSpPr txBox="1"/>
      </xdr:nvSpPr>
      <xdr:spPr>
        <a:xfrm>
          <a:off x="927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FB62814-D607-476E-A7A0-E393BC5083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B32E6D4-6C9F-41C2-83C4-0FE07D0442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46FEE0-2AF1-4493-8110-2656A5223D3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99DBEEB-D580-4EED-A0EE-F620975123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993AD9F-051B-43A5-B379-BA21DA57E6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725555-FF69-4F30-A886-5C8036090A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00F7FF-5D21-4662-99A9-696BE1A590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B8DC889-4A86-447D-83CC-B0C09EAA56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11875C0-A429-453C-8929-00965FCF60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92C6CFB-61E5-4E26-8EAB-F0CB13883E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E8E6CF0-59BF-4D18-A0F5-E302036C06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2D8E5DE-FD2E-4B92-BDBE-3FC4B610D1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02B8F7E-E41C-4596-94CC-C9CA7101468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F12DD6D5-34DD-4514-B971-DC2865E4FA7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EF160AC-535B-479C-9DCE-73873E555D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3B6628CD-B613-43DA-BDB7-A10CFD3F263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D8FB808-794D-4ACE-8424-6A128799D70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EADEA92-703E-4763-9811-C048727810C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4FE037-D2FA-4012-9584-74FBE7428E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3FE5CBCF-E2A3-4127-93DA-7652B47DDFD9}"/>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5CE6483-C785-4BA0-8413-EECD4BEA4E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4213D822-ECFA-45B1-88F0-596E5006790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E77B3D-1E91-4DF5-814E-53EFD61548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789FDAD6-3E0C-483D-962A-F6B335545547}"/>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5EB5D9A1-2F55-4260-BFAB-542328272046}"/>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811B0827-597E-4EB3-8679-77DB691BD5FE}"/>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F86BBD9-30EF-442E-A896-498E63398788}"/>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7644B171-00CD-4878-93D5-966600382FD9}"/>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C813C910-53AD-47D1-8D41-3EBC7D1F2EEF}"/>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4B343E0A-E636-4B23-997A-75FC3A764AC5}"/>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A5400700-EC13-486F-9E81-885D9FAAC1A2}"/>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B7EB83EC-5C05-422F-8502-DC54F69F1AB3}"/>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4AD97706-5F23-4999-BDB6-3196CA899F2A}"/>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6B949E9B-E453-41E3-888B-30040B57B5E5}"/>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D6B28E-DFBB-4991-9B44-C2B50E1339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2BD8AA6-0F87-4955-AACC-6D0E5B9D55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67D93A-330A-4F0C-A784-2BFB1247F2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5B1DA2-D215-4AC6-80FE-D39C0B1950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E36793-E3A6-47EF-8B45-F06D38ADB2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99602</xdr:rowOff>
    </xdr:from>
    <xdr:to>
      <xdr:col>55</xdr:col>
      <xdr:colOff>50800</xdr:colOff>
      <xdr:row>42</xdr:row>
      <xdr:rowOff>29752</xdr:rowOff>
    </xdr:to>
    <xdr:sp macro="" textlink="">
      <xdr:nvSpPr>
        <xdr:cNvPr id="130" name="楕円 129">
          <a:extLst>
            <a:ext uri="{FF2B5EF4-FFF2-40B4-BE49-F238E27FC236}">
              <a16:creationId xmlns:a16="http://schemas.microsoft.com/office/drawing/2014/main" id="{F7AA4A4D-D163-4647-8C5B-258B50AC55A9}"/>
            </a:ext>
          </a:extLst>
        </xdr:cNvPr>
        <xdr:cNvSpPr/>
      </xdr:nvSpPr>
      <xdr:spPr>
        <a:xfrm>
          <a:off x="10426700" y="7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F30997E5-6D93-4C2E-B9FE-1CF5330E209D}"/>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101057</xdr:rowOff>
    </xdr:from>
    <xdr:to>
      <xdr:col>50</xdr:col>
      <xdr:colOff>165100</xdr:colOff>
      <xdr:row>42</xdr:row>
      <xdr:rowOff>31207</xdr:rowOff>
    </xdr:to>
    <xdr:sp macro="" textlink="">
      <xdr:nvSpPr>
        <xdr:cNvPr id="132" name="楕円 131">
          <a:extLst>
            <a:ext uri="{FF2B5EF4-FFF2-40B4-BE49-F238E27FC236}">
              <a16:creationId xmlns:a16="http://schemas.microsoft.com/office/drawing/2014/main" id="{A7021611-2AC1-4FCB-A6F9-00F2F8C9664D}"/>
            </a:ext>
          </a:extLst>
        </xdr:cNvPr>
        <xdr:cNvSpPr/>
      </xdr:nvSpPr>
      <xdr:spPr>
        <a:xfrm>
          <a:off x="9588500" y="71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150402</xdr:rowOff>
    </xdr:from>
    <xdr:to>
      <xdr:col>55</xdr:col>
      <xdr:colOff>0</xdr:colOff>
      <xdr:row>41</xdr:row>
      <xdr:rowOff>151857</xdr:rowOff>
    </xdr:to>
    <xdr:cxnSp macro="">
      <xdr:nvCxnSpPr>
        <xdr:cNvPr id="133" name="直線コネクタ 132">
          <a:extLst>
            <a:ext uri="{FF2B5EF4-FFF2-40B4-BE49-F238E27FC236}">
              <a16:creationId xmlns:a16="http://schemas.microsoft.com/office/drawing/2014/main" id="{67B52245-9490-4AB0-896A-48675D5B39B8}"/>
            </a:ext>
          </a:extLst>
        </xdr:cNvPr>
        <xdr:cNvCxnSpPr/>
      </xdr:nvCxnSpPr>
      <xdr:spPr>
        <a:xfrm flipV="1">
          <a:off x="9639300" y="7179852"/>
          <a:ext cx="8382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102413</xdr:rowOff>
    </xdr:from>
    <xdr:to>
      <xdr:col>46</xdr:col>
      <xdr:colOff>38100</xdr:colOff>
      <xdr:row>42</xdr:row>
      <xdr:rowOff>32563</xdr:rowOff>
    </xdr:to>
    <xdr:sp macro="" textlink="">
      <xdr:nvSpPr>
        <xdr:cNvPr id="134" name="楕円 133">
          <a:extLst>
            <a:ext uri="{FF2B5EF4-FFF2-40B4-BE49-F238E27FC236}">
              <a16:creationId xmlns:a16="http://schemas.microsoft.com/office/drawing/2014/main" id="{F4DD5E8F-CC90-4EB7-8F76-437520289D21}"/>
            </a:ext>
          </a:extLst>
        </xdr:cNvPr>
        <xdr:cNvSpPr/>
      </xdr:nvSpPr>
      <xdr:spPr>
        <a:xfrm>
          <a:off x="8699500" y="7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151857</xdr:rowOff>
    </xdr:from>
    <xdr:to>
      <xdr:col>50</xdr:col>
      <xdr:colOff>114300</xdr:colOff>
      <xdr:row>41</xdr:row>
      <xdr:rowOff>153213</xdr:rowOff>
    </xdr:to>
    <xdr:cxnSp macro="">
      <xdr:nvCxnSpPr>
        <xdr:cNvPr id="135" name="直線コネクタ 134">
          <a:extLst>
            <a:ext uri="{FF2B5EF4-FFF2-40B4-BE49-F238E27FC236}">
              <a16:creationId xmlns:a16="http://schemas.microsoft.com/office/drawing/2014/main" id="{817B13CA-A21F-46A4-80AD-A4EE99248DFD}"/>
            </a:ext>
          </a:extLst>
        </xdr:cNvPr>
        <xdr:cNvCxnSpPr/>
      </xdr:nvCxnSpPr>
      <xdr:spPr>
        <a:xfrm flipV="1">
          <a:off x="8750300" y="7181307"/>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103593</xdr:rowOff>
    </xdr:from>
    <xdr:to>
      <xdr:col>41</xdr:col>
      <xdr:colOff>101600</xdr:colOff>
      <xdr:row>42</xdr:row>
      <xdr:rowOff>33743</xdr:rowOff>
    </xdr:to>
    <xdr:sp macro="" textlink="">
      <xdr:nvSpPr>
        <xdr:cNvPr id="136" name="楕円 135">
          <a:extLst>
            <a:ext uri="{FF2B5EF4-FFF2-40B4-BE49-F238E27FC236}">
              <a16:creationId xmlns:a16="http://schemas.microsoft.com/office/drawing/2014/main" id="{3B0CA513-C2DB-4052-964A-693085AD0160}"/>
            </a:ext>
          </a:extLst>
        </xdr:cNvPr>
        <xdr:cNvSpPr/>
      </xdr:nvSpPr>
      <xdr:spPr>
        <a:xfrm>
          <a:off x="7810500" y="71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153213</xdr:rowOff>
    </xdr:from>
    <xdr:to>
      <xdr:col>45</xdr:col>
      <xdr:colOff>177800</xdr:colOff>
      <xdr:row>41</xdr:row>
      <xdr:rowOff>154393</xdr:rowOff>
    </xdr:to>
    <xdr:cxnSp macro="">
      <xdr:nvCxnSpPr>
        <xdr:cNvPr id="137" name="直線コネクタ 136">
          <a:extLst>
            <a:ext uri="{FF2B5EF4-FFF2-40B4-BE49-F238E27FC236}">
              <a16:creationId xmlns:a16="http://schemas.microsoft.com/office/drawing/2014/main" id="{C76A14B9-7B4E-422D-82C6-F8ED68AA81DF}"/>
            </a:ext>
          </a:extLst>
        </xdr:cNvPr>
        <xdr:cNvCxnSpPr/>
      </xdr:nvCxnSpPr>
      <xdr:spPr>
        <a:xfrm flipV="1">
          <a:off x="7861300" y="718266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104747</xdr:rowOff>
    </xdr:from>
    <xdr:to>
      <xdr:col>36</xdr:col>
      <xdr:colOff>165100</xdr:colOff>
      <xdr:row>42</xdr:row>
      <xdr:rowOff>34897</xdr:rowOff>
    </xdr:to>
    <xdr:sp macro="" textlink="">
      <xdr:nvSpPr>
        <xdr:cNvPr id="138" name="楕円 137">
          <a:extLst>
            <a:ext uri="{FF2B5EF4-FFF2-40B4-BE49-F238E27FC236}">
              <a16:creationId xmlns:a16="http://schemas.microsoft.com/office/drawing/2014/main" id="{1587CEE5-72BC-4B0F-A254-A041B7C2C253}"/>
            </a:ext>
          </a:extLst>
        </xdr:cNvPr>
        <xdr:cNvSpPr/>
      </xdr:nvSpPr>
      <xdr:spPr>
        <a:xfrm>
          <a:off x="6921500" y="71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154393</xdr:rowOff>
    </xdr:from>
    <xdr:to>
      <xdr:col>41</xdr:col>
      <xdr:colOff>50800</xdr:colOff>
      <xdr:row>41</xdr:row>
      <xdr:rowOff>155547</xdr:rowOff>
    </xdr:to>
    <xdr:cxnSp macro="">
      <xdr:nvCxnSpPr>
        <xdr:cNvPr id="139" name="直線コネクタ 138">
          <a:extLst>
            <a:ext uri="{FF2B5EF4-FFF2-40B4-BE49-F238E27FC236}">
              <a16:creationId xmlns:a16="http://schemas.microsoft.com/office/drawing/2014/main" id="{125991AF-AFD8-4F21-ADE6-F0303D39A614}"/>
            </a:ext>
          </a:extLst>
        </xdr:cNvPr>
        <xdr:cNvCxnSpPr/>
      </xdr:nvCxnSpPr>
      <xdr:spPr>
        <a:xfrm flipV="1">
          <a:off x="6972300" y="7183843"/>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DEAEF809-8334-4275-9870-84C812A41BD2}"/>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5C76C4EB-6961-46E6-9D86-39C56AD36F29}"/>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4EA2A947-14D1-41C6-8A92-9C91B83D17DF}"/>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8CD9B3EA-CD26-4C4C-9B77-5D675ED20E7E}"/>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22334</xdr:rowOff>
    </xdr:from>
    <xdr:ext cx="534377" cy="259045"/>
    <xdr:sp macro="" textlink="">
      <xdr:nvSpPr>
        <xdr:cNvPr id="144" name="n_1mainValue【道路】&#10;一人当たり延長">
          <a:extLst>
            <a:ext uri="{FF2B5EF4-FFF2-40B4-BE49-F238E27FC236}">
              <a16:creationId xmlns:a16="http://schemas.microsoft.com/office/drawing/2014/main" id="{ABB739A0-909A-4623-898C-58D9C9C5181A}"/>
            </a:ext>
          </a:extLst>
        </xdr:cNvPr>
        <xdr:cNvSpPr txBox="1"/>
      </xdr:nvSpPr>
      <xdr:spPr>
        <a:xfrm>
          <a:off x="9359411" y="72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23690</xdr:rowOff>
    </xdr:from>
    <xdr:ext cx="534377" cy="259045"/>
    <xdr:sp macro="" textlink="">
      <xdr:nvSpPr>
        <xdr:cNvPr id="145" name="n_2mainValue【道路】&#10;一人当たり延長">
          <a:extLst>
            <a:ext uri="{FF2B5EF4-FFF2-40B4-BE49-F238E27FC236}">
              <a16:creationId xmlns:a16="http://schemas.microsoft.com/office/drawing/2014/main" id="{FBA0C780-C6F4-46B0-8D47-750B62DBB0D5}"/>
            </a:ext>
          </a:extLst>
        </xdr:cNvPr>
        <xdr:cNvSpPr txBox="1"/>
      </xdr:nvSpPr>
      <xdr:spPr>
        <a:xfrm>
          <a:off x="8483111" y="722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24870</xdr:rowOff>
    </xdr:from>
    <xdr:ext cx="534377" cy="259045"/>
    <xdr:sp macro="" textlink="">
      <xdr:nvSpPr>
        <xdr:cNvPr id="146" name="n_3mainValue【道路】&#10;一人当たり延長">
          <a:extLst>
            <a:ext uri="{FF2B5EF4-FFF2-40B4-BE49-F238E27FC236}">
              <a16:creationId xmlns:a16="http://schemas.microsoft.com/office/drawing/2014/main" id="{184A5C55-6E4C-4FC5-A237-A3DA72C477A8}"/>
            </a:ext>
          </a:extLst>
        </xdr:cNvPr>
        <xdr:cNvSpPr txBox="1"/>
      </xdr:nvSpPr>
      <xdr:spPr>
        <a:xfrm>
          <a:off x="7594111" y="72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26024</xdr:rowOff>
    </xdr:from>
    <xdr:ext cx="534377" cy="259045"/>
    <xdr:sp macro="" textlink="">
      <xdr:nvSpPr>
        <xdr:cNvPr id="147" name="n_4mainValue【道路】&#10;一人当たり延長">
          <a:extLst>
            <a:ext uri="{FF2B5EF4-FFF2-40B4-BE49-F238E27FC236}">
              <a16:creationId xmlns:a16="http://schemas.microsoft.com/office/drawing/2014/main" id="{2BD92223-F5C9-4688-9481-CD18EAAF44E2}"/>
            </a:ext>
          </a:extLst>
        </xdr:cNvPr>
        <xdr:cNvSpPr txBox="1"/>
      </xdr:nvSpPr>
      <xdr:spPr>
        <a:xfrm>
          <a:off x="6705111" y="7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AC068D9-06EC-4C66-A3B7-24CAA6F450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B618F7C-3066-405F-90D3-94AE76A7843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4CAF78B-991A-407A-A550-E8909A8E34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8AA459-6D6B-47F7-98F0-4B87C2EAA4A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B40215E-DBAE-4ABA-BA0A-1C6AC83688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3EACEF5-34CD-417F-AD56-02D77B14A3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AC8B66A-2FBB-435D-9A10-B508F13463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3BF8DC8-4D6E-4817-BC5D-62046D5FD4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BE668FA-995B-4C02-BBDE-94F349D2EB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93C019E-752F-4A01-A483-2881A6C232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3AF37E-FB78-4F50-A31D-E22D5EC567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E1B3A1E-996A-4AFF-9E3E-5B686F7B283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7DA39F9-04FD-4ED2-8F2B-F50BF2E0B8A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B7BA77A-9103-4853-AA0E-7727C932E6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6F87F41-302E-4CBF-8C05-E17F29C8BE6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ED41AA3-EE9D-4505-96D1-D92674DD24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34DAF86-6CF7-4598-8C36-568449140F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3D0E914-6F54-4930-B266-1CF6D77201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835382C-CE57-4537-A916-326D2F78B6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93E9107-9109-4483-A896-EED693291B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C6E9FB0-EB27-4198-BF78-87BD5AAF8A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F9342C2-790D-4EF8-9506-8315868F529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0C89FD0-0A54-4D43-8742-D7A5E515BC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A42F410-C5C5-4A70-AEE0-35977732E3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BE713B-5F75-4ED0-8737-07FD063382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1023EA5B-9019-4AC0-AF21-D605E6727B21}"/>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59580F0-07D9-421E-8755-34ABD1DA7FB9}"/>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A3F2568D-10D8-4BFE-9CF6-AF28E590FE54}"/>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BDF4024-8C3A-4798-8968-6048FBDF1245}"/>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203FBF44-CD63-4A75-AF11-CF2D2FA8A256}"/>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F329E85-4258-40E1-87F5-C3AE5D107249}"/>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89A77400-A31D-475A-A565-7B785D9E6708}"/>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7E68D7F6-F839-486B-A7CD-36BE1DB0AE07}"/>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AC761D8C-7A5E-4BD4-A6F3-EB9B4D01ADFE}"/>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85E5AF1F-004A-4074-B9CE-C0BDC4D5588F}"/>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E0D8E7AB-9665-426D-B517-B532B48DA29E}"/>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08438C-20E2-4148-9BA1-CD8F492069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9D81F08-9CAE-41C5-A442-77980827D9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227455-8D8D-405D-B801-73A55AB7A5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A123FA7-DCD1-4812-9092-01819A3351C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8669F9-57B1-4FC1-BC34-5D1AB148CD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9" name="楕円 188">
          <a:extLst>
            <a:ext uri="{FF2B5EF4-FFF2-40B4-BE49-F238E27FC236}">
              <a16:creationId xmlns:a16="http://schemas.microsoft.com/office/drawing/2014/main" id="{67EE4FA5-7EC2-45DA-9084-04BEA247257A}"/>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10C190C-C703-4BD7-AA61-528A5E00B522}"/>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1" name="楕円 190">
          <a:extLst>
            <a:ext uri="{FF2B5EF4-FFF2-40B4-BE49-F238E27FC236}">
              <a16:creationId xmlns:a16="http://schemas.microsoft.com/office/drawing/2014/main" id="{B439C8E0-8A3B-42FD-AFCB-57B78D381DFE}"/>
            </a:ext>
          </a:extLst>
        </xdr:cNvPr>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id="{8BD8343E-5517-4C1A-BD3B-D3FA7C01EA18}"/>
            </a:ext>
          </a:extLst>
        </xdr:cNvPr>
        <xdr:cNvCxnSpPr/>
      </xdr:nvCxnSpPr>
      <xdr:spPr>
        <a:xfrm>
          <a:off x="3797300" y="106543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146776</xdr:rowOff>
    </xdr:from>
    <xdr:to>
      <xdr:col>15</xdr:col>
      <xdr:colOff>101600</xdr:colOff>
      <xdr:row>62</xdr:row>
      <xdr:rowOff>76926</xdr:rowOff>
    </xdr:to>
    <xdr:sp macro="" textlink="">
      <xdr:nvSpPr>
        <xdr:cNvPr id="193" name="楕円 192">
          <a:extLst>
            <a:ext uri="{FF2B5EF4-FFF2-40B4-BE49-F238E27FC236}">
              <a16:creationId xmlns:a16="http://schemas.microsoft.com/office/drawing/2014/main" id="{B2CAA3B2-A7F6-41DC-BB5A-F1A21820F87D}"/>
            </a:ext>
          </a:extLst>
        </xdr:cNvPr>
        <xdr:cNvSpPr/>
      </xdr:nvSpPr>
      <xdr:spPr>
        <a:xfrm>
          <a:off x="2857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958C9030-EA5B-411E-AFFF-D761B38F2CB1}"/>
            </a:ext>
          </a:extLst>
        </xdr:cNvPr>
        <xdr:cNvCxnSpPr/>
      </xdr:nvCxnSpPr>
      <xdr:spPr>
        <a:xfrm flipV="1">
          <a:off x="2908300" y="106543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125549</xdr:rowOff>
    </xdr:from>
    <xdr:to>
      <xdr:col>10</xdr:col>
      <xdr:colOff>165100</xdr:colOff>
      <xdr:row>62</xdr:row>
      <xdr:rowOff>55699</xdr:rowOff>
    </xdr:to>
    <xdr:sp macro="" textlink="">
      <xdr:nvSpPr>
        <xdr:cNvPr id="195" name="楕円 194">
          <a:extLst>
            <a:ext uri="{FF2B5EF4-FFF2-40B4-BE49-F238E27FC236}">
              <a16:creationId xmlns:a16="http://schemas.microsoft.com/office/drawing/2014/main" id="{90824448-3768-45E9-AA73-628052DA7C53}"/>
            </a:ext>
          </a:extLst>
        </xdr:cNvPr>
        <xdr:cNvSpPr/>
      </xdr:nvSpPr>
      <xdr:spPr>
        <a:xfrm>
          <a:off x="196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4899</xdr:rowOff>
    </xdr:from>
    <xdr:to>
      <xdr:col>15</xdr:col>
      <xdr:colOff>50800</xdr:colOff>
      <xdr:row>62</xdr:row>
      <xdr:rowOff>26126</xdr:rowOff>
    </xdr:to>
    <xdr:cxnSp macro="">
      <xdr:nvCxnSpPr>
        <xdr:cNvPr id="196" name="直線コネクタ 195">
          <a:extLst>
            <a:ext uri="{FF2B5EF4-FFF2-40B4-BE49-F238E27FC236}">
              <a16:creationId xmlns:a16="http://schemas.microsoft.com/office/drawing/2014/main" id="{2D656D11-593D-478D-9EB5-382870BB99A3}"/>
            </a:ext>
          </a:extLst>
        </xdr:cNvPr>
        <xdr:cNvCxnSpPr/>
      </xdr:nvCxnSpPr>
      <xdr:spPr>
        <a:xfrm>
          <a:off x="2019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197" name="楕円 196">
          <a:extLst>
            <a:ext uri="{FF2B5EF4-FFF2-40B4-BE49-F238E27FC236}">
              <a16:creationId xmlns:a16="http://schemas.microsoft.com/office/drawing/2014/main" id="{51DF90D4-8A82-4C6C-B42B-AE47C48D0006}"/>
            </a:ext>
          </a:extLst>
        </xdr:cNvPr>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4899</xdr:rowOff>
    </xdr:to>
    <xdr:cxnSp macro="">
      <xdr:nvCxnSpPr>
        <xdr:cNvPr id="198" name="直線コネクタ 197">
          <a:extLst>
            <a:ext uri="{FF2B5EF4-FFF2-40B4-BE49-F238E27FC236}">
              <a16:creationId xmlns:a16="http://schemas.microsoft.com/office/drawing/2014/main" id="{28F7A381-9281-4D3C-9693-C2581D9876DF}"/>
            </a:ext>
          </a:extLst>
        </xdr:cNvPr>
        <xdr:cNvCxnSpPr/>
      </xdr:nvCxnSpPr>
      <xdr:spPr>
        <a:xfrm>
          <a:off x="1130300" y="106282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E9D0364-273E-45A9-B199-5303A0AF59A8}"/>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6C2C8FA-A7F1-4D23-94DF-97F572406AF9}"/>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18AA65E-9FF4-40A6-B795-108B644AAE74}"/>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D24FBF-3469-43E8-8D15-269FDE0B4A7C}"/>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E55149A-491C-43A0-B970-5E31C4A1DA0B}"/>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C0CFBB8-897A-4F96-9F4D-DB3CAD8EAA47}"/>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46826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8490422-52BB-4F64-B1C2-F169DA6B0188}"/>
            </a:ext>
          </a:extLst>
        </xdr:cNvPr>
        <xdr:cNvSpPr txBox="1"/>
      </xdr:nvSpPr>
      <xdr:spPr>
        <a:xfrm>
          <a:off x="1816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CC8445E-C3B6-4E12-A959-24C90A80A4D3}"/>
            </a:ext>
          </a:extLst>
        </xdr:cNvPr>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CE123E8-CD84-4A1E-A5FB-E7DAF0418F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F2F776-A900-4F58-9F49-5983724B6B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38A110C-71C6-49ED-8BED-86C3539C9D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B5225E9-B342-47C2-82F4-D600616166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B1C1CF3-F9AA-46C1-8939-679C0171C1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03B2945-BFAE-49EB-8534-7528F4CB93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C99A0C-A7AE-4AB8-8A46-36C57356BD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26270FF-BD87-416B-81A8-4AE9705501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79D20D0-070B-4831-8513-3D2DF6243E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8B978C3-9A26-4CD4-BC36-1C8293C9CA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AC25BD2-0090-4391-A4F1-6EAA6EA570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E1A21F8-1257-4AE5-8846-E8C36BBD734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EFE7F0E-6B46-4D41-A700-8DE1B48C79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125413E-25C2-470D-8A9A-A61F598672A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3E6E704-2EDA-452C-B5B6-D796E6AB9A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C4EC685B-102A-4F7D-909F-75FB2E62ED2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496E482-1A53-46E8-A5B7-5C312DD143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665E1EA-A96F-47E8-9B9C-68930010122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CEDFE58-68C2-4431-B9DD-0BE80724C8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16CC7F5-8D4F-41EF-9915-7948F32883E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CB907F4-D046-461F-A86C-E74B28EB73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A613453-F7DB-4A1B-A7D8-F51BECF9972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42ECD6C-CDA8-426A-AA88-21D56DEBC6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56679C54-F9B1-44AA-9284-12A083FBE4DF}"/>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96C104CB-F8B9-4D64-A248-0475C08DEF75}"/>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2E94A1A3-7AA5-4907-AEF4-73BAFFFB5C3E}"/>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92F3BDE-4E12-4A98-9770-6F033FF96871}"/>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63E1CA21-C601-42E8-ABC7-4C89D5FC4468}"/>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32B3BAC-471C-4C25-85F6-C1C80F3E283D}"/>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ED6992E6-4504-4FC2-AA7D-8778749EA063}"/>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FB70540F-783D-4D61-B263-395FE6E21EEA}"/>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334305A1-4128-4B4E-AC86-E4026B31C02E}"/>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D1448F16-2E72-4B5D-893C-3ECD190E7CDD}"/>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34896275-A399-42E5-BC3B-DA4E2330715E}"/>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515CE0-802B-4589-A487-6BC334B2CA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8D9B24-945A-4580-80C4-DFCF24E1FA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48C327-AEF3-43D2-9185-464FA07192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0132A7-00E2-4CC2-9801-00A8527820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ECFFC3C-0942-401E-BE92-3D49B3B72B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37791</xdr:rowOff>
    </xdr:from>
    <xdr:to>
      <xdr:col>55</xdr:col>
      <xdr:colOff>50800</xdr:colOff>
      <xdr:row>62</xdr:row>
      <xdr:rowOff>139391</xdr:rowOff>
    </xdr:to>
    <xdr:sp macro="" textlink="">
      <xdr:nvSpPr>
        <xdr:cNvPr id="246" name="楕円 245">
          <a:extLst>
            <a:ext uri="{FF2B5EF4-FFF2-40B4-BE49-F238E27FC236}">
              <a16:creationId xmlns:a16="http://schemas.microsoft.com/office/drawing/2014/main" id="{433385AC-2035-4BCA-8804-AB83E2F9C65E}"/>
            </a:ext>
          </a:extLst>
        </xdr:cNvPr>
        <xdr:cNvSpPr/>
      </xdr:nvSpPr>
      <xdr:spPr>
        <a:xfrm>
          <a:off x="10426700" y="106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60668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333A4BA-D42C-4556-A963-0B9070244D12}"/>
            </a:ext>
          </a:extLst>
        </xdr:cNvPr>
        <xdr:cNvSpPr txBox="1"/>
      </xdr:nvSpPr>
      <xdr:spPr>
        <a:xfrm>
          <a:off x="10515600" y="1051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48720</xdr:rowOff>
    </xdr:from>
    <xdr:to>
      <xdr:col>50</xdr:col>
      <xdr:colOff>165100</xdr:colOff>
      <xdr:row>62</xdr:row>
      <xdr:rowOff>150320</xdr:rowOff>
    </xdr:to>
    <xdr:sp macro="" textlink="">
      <xdr:nvSpPr>
        <xdr:cNvPr id="248" name="楕円 247">
          <a:extLst>
            <a:ext uri="{FF2B5EF4-FFF2-40B4-BE49-F238E27FC236}">
              <a16:creationId xmlns:a16="http://schemas.microsoft.com/office/drawing/2014/main" id="{7BA1E446-FBE6-4427-BFAD-A4180BDE331A}"/>
            </a:ext>
          </a:extLst>
        </xdr:cNvPr>
        <xdr:cNvSpPr/>
      </xdr:nvSpPr>
      <xdr:spPr>
        <a:xfrm>
          <a:off x="9588500" y="106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88591</xdr:rowOff>
    </xdr:from>
    <xdr:to>
      <xdr:col>55</xdr:col>
      <xdr:colOff>0</xdr:colOff>
      <xdr:row>62</xdr:row>
      <xdr:rowOff>99520</xdr:rowOff>
    </xdr:to>
    <xdr:cxnSp macro="">
      <xdr:nvCxnSpPr>
        <xdr:cNvPr id="249" name="直線コネクタ 248">
          <a:extLst>
            <a:ext uri="{FF2B5EF4-FFF2-40B4-BE49-F238E27FC236}">
              <a16:creationId xmlns:a16="http://schemas.microsoft.com/office/drawing/2014/main" id="{34B00B25-980D-421E-853B-825527BCDA73}"/>
            </a:ext>
          </a:extLst>
        </xdr:cNvPr>
        <xdr:cNvCxnSpPr/>
      </xdr:nvCxnSpPr>
      <xdr:spPr>
        <a:xfrm flipV="1">
          <a:off x="9639300" y="10718491"/>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61565</xdr:rowOff>
    </xdr:from>
    <xdr:to>
      <xdr:col>46</xdr:col>
      <xdr:colOff>38100</xdr:colOff>
      <xdr:row>62</xdr:row>
      <xdr:rowOff>163165</xdr:rowOff>
    </xdr:to>
    <xdr:sp macro="" textlink="">
      <xdr:nvSpPr>
        <xdr:cNvPr id="250" name="楕円 249">
          <a:extLst>
            <a:ext uri="{FF2B5EF4-FFF2-40B4-BE49-F238E27FC236}">
              <a16:creationId xmlns:a16="http://schemas.microsoft.com/office/drawing/2014/main" id="{64CEA130-7813-40ED-B7C4-8EDBD53E0404}"/>
            </a:ext>
          </a:extLst>
        </xdr:cNvPr>
        <xdr:cNvSpPr/>
      </xdr:nvSpPr>
      <xdr:spPr>
        <a:xfrm>
          <a:off x="8699500" y="106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99520</xdr:rowOff>
    </xdr:from>
    <xdr:to>
      <xdr:col>50</xdr:col>
      <xdr:colOff>114300</xdr:colOff>
      <xdr:row>62</xdr:row>
      <xdr:rowOff>112365</xdr:rowOff>
    </xdr:to>
    <xdr:cxnSp macro="">
      <xdr:nvCxnSpPr>
        <xdr:cNvPr id="251" name="直線コネクタ 250">
          <a:extLst>
            <a:ext uri="{FF2B5EF4-FFF2-40B4-BE49-F238E27FC236}">
              <a16:creationId xmlns:a16="http://schemas.microsoft.com/office/drawing/2014/main" id="{61ECE898-635F-4558-9F46-75C8F5C14F2F}"/>
            </a:ext>
          </a:extLst>
        </xdr:cNvPr>
        <xdr:cNvCxnSpPr/>
      </xdr:nvCxnSpPr>
      <xdr:spPr>
        <a:xfrm flipV="1">
          <a:off x="8750300" y="10729420"/>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68789</xdr:rowOff>
    </xdr:from>
    <xdr:to>
      <xdr:col>41</xdr:col>
      <xdr:colOff>101600</xdr:colOff>
      <xdr:row>62</xdr:row>
      <xdr:rowOff>170389</xdr:rowOff>
    </xdr:to>
    <xdr:sp macro="" textlink="">
      <xdr:nvSpPr>
        <xdr:cNvPr id="252" name="楕円 251">
          <a:extLst>
            <a:ext uri="{FF2B5EF4-FFF2-40B4-BE49-F238E27FC236}">
              <a16:creationId xmlns:a16="http://schemas.microsoft.com/office/drawing/2014/main" id="{34D1BD0F-9666-4F1F-88ED-5E7EBED109BD}"/>
            </a:ext>
          </a:extLst>
        </xdr:cNvPr>
        <xdr:cNvSpPr/>
      </xdr:nvSpPr>
      <xdr:spPr>
        <a:xfrm>
          <a:off x="7810500" y="10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112365</xdr:rowOff>
    </xdr:from>
    <xdr:to>
      <xdr:col>45</xdr:col>
      <xdr:colOff>177800</xdr:colOff>
      <xdr:row>62</xdr:row>
      <xdr:rowOff>119589</xdr:rowOff>
    </xdr:to>
    <xdr:cxnSp macro="">
      <xdr:nvCxnSpPr>
        <xdr:cNvPr id="253" name="直線コネクタ 252">
          <a:extLst>
            <a:ext uri="{FF2B5EF4-FFF2-40B4-BE49-F238E27FC236}">
              <a16:creationId xmlns:a16="http://schemas.microsoft.com/office/drawing/2014/main" id="{812AEB80-4D9C-498C-ABC5-E2C1F83E80CB}"/>
            </a:ext>
          </a:extLst>
        </xdr:cNvPr>
        <xdr:cNvCxnSpPr/>
      </xdr:nvCxnSpPr>
      <xdr:spPr>
        <a:xfrm flipV="1">
          <a:off x="7861300" y="107422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78285</xdr:rowOff>
    </xdr:from>
    <xdr:to>
      <xdr:col>36</xdr:col>
      <xdr:colOff>165100</xdr:colOff>
      <xdr:row>63</xdr:row>
      <xdr:rowOff>8435</xdr:rowOff>
    </xdr:to>
    <xdr:sp macro="" textlink="">
      <xdr:nvSpPr>
        <xdr:cNvPr id="254" name="楕円 253">
          <a:extLst>
            <a:ext uri="{FF2B5EF4-FFF2-40B4-BE49-F238E27FC236}">
              <a16:creationId xmlns:a16="http://schemas.microsoft.com/office/drawing/2014/main" id="{BCC49194-3AC7-4F7C-8CF3-DCBDC373D895}"/>
            </a:ext>
          </a:extLst>
        </xdr:cNvPr>
        <xdr:cNvSpPr/>
      </xdr:nvSpPr>
      <xdr:spPr>
        <a:xfrm>
          <a:off x="6921500" y="107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119589</xdr:rowOff>
    </xdr:from>
    <xdr:to>
      <xdr:col>41</xdr:col>
      <xdr:colOff>50800</xdr:colOff>
      <xdr:row>62</xdr:row>
      <xdr:rowOff>129085</xdr:rowOff>
    </xdr:to>
    <xdr:cxnSp macro="">
      <xdr:nvCxnSpPr>
        <xdr:cNvPr id="255" name="直線コネクタ 254">
          <a:extLst>
            <a:ext uri="{FF2B5EF4-FFF2-40B4-BE49-F238E27FC236}">
              <a16:creationId xmlns:a16="http://schemas.microsoft.com/office/drawing/2014/main" id="{9D5E95BE-8A1A-4214-8C4F-94683603BC23}"/>
            </a:ext>
          </a:extLst>
        </xdr:cNvPr>
        <xdr:cNvCxnSpPr/>
      </xdr:nvCxnSpPr>
      <xdr:spPr>
        <a:xfrm flipV="1">
          <a:off x="6972300" y="10749489"/>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0B64A46-3DC6-4EAF-BDFC-6E54E0489B31}"/>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4582FCE-0EE1-42D1-9F04-7E1CC9D17027}"/>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D248694-E717-4E5A-9CA0-462F2F3273AD}"/>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AFA8586-3F7D-4ED4-9BE4-1620ED7F761F}"/>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166847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C47EAF7-1DA6-4784-B971-359042AEDE29}"/>
            </a:ext>
          </a:extLst>
        </xdr:cNvPr>
        <xdr:cNvSpPr txBox="1"/>
      </xdr:nvSpPr>
      <xdr:spPr>
        <a:xfrm>
          <a:off x="9327095" y="1045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154292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25DA8E1-20A8-44A9-B987-B47373E40620}"/>
            </a:ext>
          </a:extLst>
        </xdr:cNvPr>
        <xdr:cNvSpPr txBox="1"/>
      </xdr:nvSpPr>
      <xdr:spPr>
        <a:xfrm>
          <a:off x="8450795" y="1078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161516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7BD868-5445-497A-9824-830DA3AF35C1}"/>
            </a:ext>
          </a:extLst>
        </xdr:cNvPr>
        <xdr:cNvSpPr txBox="1"/>
      </xdr:nvSpPr>
      <xdr:spPr>
        <a:xfrm>
          <a:off x="7561795" y="107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171012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A5CC3DF-5E7C-4BD8-88DC-8E461E987C4F}"/>
            </a:ext>
          </a:extLst>
        </xdr:cNvPr>
        <xdr:cNvSpPr txBox="1"/>
      </xdr:nvSpPr>
      <xdr:spPr>
        <a:xfrm>
          <a:off x="6672795" y="1080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E5472C8-71FC-4307-AB3F-D0049724F8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9659D89-44D5-4C15-AD4D-BAA7175974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AA490A4-156F-4124-BF48-5C01C4BAB9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40962E0-9D27-493F-9837-BA9803BFF1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9233372-2D4F-40C4-B1B4-F94FA9C997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ACB3B74-4157-48E3-B856-F6C2CC7322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AB9F6C-5FE4-4183-97C8-8EFDA3BC92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7A7FC7-0F29-4748-A6D9-72CF1C9C66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449BCBF-3E7B-4724-AE99-83F104B08C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69B910E-4338-4E53-855D-D3A0244F1E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9A72E43-EC67-46C1-BF49-61D714516C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A55E98F-E22D-46E9-8BD6-F81A0DAD016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0232DD9-573B-4907-9BC9-B60D719FE0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02FC885-EA38-4D85-ABD8-27760BA94F6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AE77A99-C51D-408F-A88D-CFFED59D04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74DC8E0-DF38-4134-8E8C-82CE5C80EF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AB00A34C-76A3-4772-BF18-86F95714EF5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29E874A-D86F-4BFD-AC36-9204D5E33B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06E81C6-178A-4103-BCDF-2A41C50E6C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AAA3C9E-D0AB-4B81-9D7B-D6E0494DF5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D8EB9EA-F265-4CD9-AE18-A89238E4BDA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61977E2-C959-4D0A-B08C-F1251F8B2E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1C7A8EB-627A-462D-A0A6-AE9F93A7CE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179F79E-8E03-4AF9-9A96-90CDD473F1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65B06ED-B4B2-42B6-AF0A-8C9B2D10DD38}"/>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0CA3157-1F83-489D-9E28-45A83532DB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8D34DE0-E4E9-44D5-9C7B-87B8D7274B0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03E20E2-C25B-4E29-85A2-2D189CFCF4E8}"/>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FD1F652E-8B89-448A-98CE-C19C5AA11C6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A3EF044-F3F7-4A37-BE1A-417B51D88641}"/>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7E471E77-CF1F-4CEC-A739-DF4416323161}"/>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138D3D21-46DC-40CB-833B-A9B5C4CDBD87}"/>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FFE1BC21-578A-43BE-ADD4-6C448FE33F03}"/>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605089D9-FCE6-49A7-A0B2-64C94803EC3B}"/>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F1F1B5FF-95E1-4D9D-B7A8-4E309FC0BB9D}"/>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49CE9E6-0440-4548-A5C9-29DBEFA17A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EAF8E3-F681-457B-A7A2-7B76D6CFF7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89F53A-885F-4196-8E59-362902956B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FA207D-1BED-4574-B94C-DB49EB8B4DA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3F53AF-53F5-45B5-999B-22B592B10E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4" name="楕円 303">
          <a:extLst>
            <a:ext uri="{FF2B5EF4-FFF2-40B4-BE49-F238E27FC236}">
              <a16:creationId xmlns:a16="http://schemas.microsoft.com/office/drawing/2014/main" id="{425891BF-41E7-4FE6-A735-BBD3CCC9FB9D}"/>
            </a:ext>
          </a:extLst>
        </xdr:cNvPr>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1B16CF9-4CB9-4446-9FA3-E929AA463E4C}"/>
            </a:ext>
          </a:extLst>
        </xdr:cNvPr>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306" name="楕円 305">
          <a:extLst>
            <a:ext uri="{FF2B5EF4-FFF2-40B4-BE49-F238E27FC236}">
              <a16:creationId xmlns:a16="http://schemas.microsoft.com/office/drawing/2014/main" id="{D031EE4B-0423-4FE6-9383-E2D39F2ABFD6}"/>
            </a:ext>
          </a:extLst>
        </xdr:cNvPr>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76200</xdr:rowOff>
    </xdr:to>
    <xdr:cxnSp macro="">
      <xdr:nvCxnSpPr>
        <xdr:cNvPr id="307" name="直線コネクタ 306">
          <a:extLst>
            <a:ext uri="{FF2B5EF4-FFF2-40B4-BE49-F238E27FC236}">
              <a16:creationId xmlns:a16="http://schemas.microsoft.com/office/drawing/2014/main" id="{906F9D03-FCC7-425F-9DC3-92D39ADBBBB8}"/>
            </a:ext>
          </a:extLst>
        </xdr:cNvPr>
        <xdr:cNvCxnSpPr/>
      </xdr:nvCxnSpPr>
      <xdr:spPr>
        <a:xfrm>
          <a:off x="3797300" y="140912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08" name="楕円 307">
          <a:extLst>
            <a:ext uri="{FF2B5EF4-FFF2-40B4-BE49-F238E27FC236}">
              <a16:creationId xmlns:a16="http://schemas.microsoft.com/office/drawing/2014/main" id="{A7409BBC-69DF-497D-8AD8-17231AEB5917}"/>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32386</xdr:rowOff>
    </xdr:to>
    <xdr:cxnSp macro="">
      <xdr:nvCxnSpPr>
        <xdr:cNvPr id="309" name="直線コネクタ 308">
          <a:extLst>
            <a:ext uri="{FF2B5EF4-FFF2-40B4-BE49-F238E27FC236}">
              <a16:creationId xmlns:a16="http://schemas.microsoft.com/office/drawing/2014/main" id="{8623D5EC-7EA4-47E3-A877-85A7E28FC685}"/>
            </a:ext>
          </a:extLst>
        </xdr:cNvPr>
        <xdr:cNvCxnSpPr/>
      </xdr:nvCxnSpPr>
      <xdr:spPr>
        <a:xfrm>
          <a:off x="2908300" y="140341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10" name="楕円 309">
          <a:extLst>
            <a:ext uri="{FF2B5EF4-FFF2-40B4-BE49-F238E27FC236}">
              <a16:creationId xmlns:a16="http://schemas.microsoft.com/office/drawing/2014/main" id="{4088B16A-0F58-4C9C-B777-637B5247484C}"/>
            </a:ext>
          </a:extLst>
        </xdr:cNvPr>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93345</xdr:rowOff>
    </xdr:from>
    <xdr:to>
      <xdr:col>15</xdr:col>
      <xdr:colOff>50800</xdr:colOff>
      <xdr:row>81</xdr:row>
      <xdr:rowOff>146686</xdr:rowOff>
    </xdr:to>
    <xdr:cxnSp macro="">
      <xdr:nvCxnSpPr>
        <xdr:cNvPr id="311" name="直線コネクタ 310">
          <a:extLst>
            <a:ext uri="{FF2B5EF4-FFF2-40B4-BE49-F238E27FC236}">
              <a16:creationId xmlns:a16="http://schemas.microsoft.com/office/drawing/2014/main" id="{54AAE523-B522-4C9C-A121-08624C267F35}"/>
            </a:ext>
          </a:extLst>
        </xdr:cNvPr>
        <xdr:cNvCxnSpPr/>
      </xdr:nvCxnSpPr>
      <xdr:spPr>
        <a:xfrm>
          <a:off x="2019300" y="139807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2" name="楕円 311">
          <a:extLst>
            <a:ext uri="{FF2B5EF4-FFF2-40B4-BE49-F238E27FC236}">
              <a16:creationId xmlns:a16="http://schemas.microsoft.com/office/drawing/2014/main" id="{EFF303D0-E2B0-4108-8491-1EDFCF9434AA}"/>
            </a:ext>
          </a:extLst>
        </xdr:cNvPr>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156211</xdr:rowOff>
    </xdr:to>
    <xdr:cxnSp macro="">
      <xdr:nvCxnSpPr>
        <xdr:cNvPr id="313" name="直線コネクタ 312">
          <a:extLst>
            <a:ext uri="{FF2B5EF4-FFF2-40B4-BE49-F238E27FC236}">
              <a16:creationId xmlns:a16="http://schemas.microsoft.com/office/drawing/2014/main" id="{BDC9FF2F-7078-4004-A89E-0F0BAE334BB8}"/>
            </a:ext>
          </a:extLst>
        </xdr:cNvPr>
        <xdr:cNvCxnSpPr/>
      </xdr:nvCxnSpPr>
      <xdr:spPr>
        <a:xfrm flipV="1">
          <a:off x="1130300" y="139807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A0DD8FE7-3B96-4BEC-BE94-CFB4517058E9}"/>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52908F64-EB8C-44DB-8A84-A94659707A65}"/>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809E7556-14B7-4881-8A33-552B8005243D}"/>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BECE093A-CD93-4B92-BD4A-A0C7EE90343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99713</xdr:rowOff>
    </xdr:from>
    <xdr:ext cx="405111" cy="259045"/>
    <xdr:sp macro="" textlink="">
      <xdr:nvSpPr>
        <xdr:cNvPr id="318" name="n_1mainValue【公営住宅】&#10;有形固定資産減価償却率">
          <a:extLst>
            <a:ext uri="{FF2B5EF4-FFF2-40B4-BE49-F238E27FC236}">
              <a16:creationId xmlns:a16="http://schemas.microsoft.com/office/drawing/2014/main" id="{84099A3F-4711-4AD9-9344-DA867A890916}"/>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19" name="n_2mainValue【公営住宅】&#10;有形固定資産減価償却率">
          <a:extLst>
            <a:ext uri="{FF2B5EF4-FFF2-40B4-BE49-F238E27FC236}">
              <a16:creationId xmlns:a16="http://schemas.microsoft.com/office/drawing/2014/main" id="{29C75BC9-9D48-4F60-9A1B-94FC95540568}"/>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20" name="n_3mainValue【公営住宅】&#10;有形固定資産減価償却率">
          <a:extLst>
            <a:ext uri="{FF2B5EF4-FFF2-40B4-BE49-F238E27FC236}">
              <a16:creationId xmlns:a16="http://schemas.microsoft.com/office/drawing/2014/main" id="{32690D88-06C3-4DDC-A8C0-7540E8D4AD63}"/>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1" name="n_4mainValue【公営住宅】&#10;有形固定資産減価償却率">
          <a:extLst>
            <a:ext uri="{FF2B5EF4-FFF2-40B4-BE49-F238E27FC236}">
              <a16:creationId xmlns:a16="http://schemas.microsoft.com/office/drawing/2014/main" id="{71FF7F9D-D3DB-434E-9AFB-B38FA9813467}"/>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E33D6A6-7E65-40A7-B8C8-67FD7F51BD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97F7786-271E-4896-9BED-ED3BCB7755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B4E4AC0-542C-4657-B337-30C6ECB13B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C959A51-96D5-437C-A2E0-9FA6CF71C3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8F53FB4-FC31-458D-B625-51B6FF9AA2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49C6EEA-161A-492E-814F-6183BDF27E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5BA9CFD-3594-4B79-9AA3-72A90C4581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3B6AF5C-62FD-4BD5-AADE-EE8E060047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07F083B-737A-402B-8E16-032FA961E7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304A749-FDCE-46DC-8F11-3399A41A17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BB20A32-3400-4F7F-BA1D-144A88E383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404A01F-9581-48E5-BF04-1649E43A25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120CBD-6858-40FF-9217-6CEFEC0BE7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BEF8BC5-F7CA-41B3-A493-E50DA6E191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50093EE-48B8-48F4-9215-3C10BBE6DC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2D1072FF-44C6-4E45-9A0E-59791636F8B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EE1D99B-1575-4041-83C9-392358FBAE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DED65596-DFE2-4FFB-B573-290E3AD59E3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4D57F76-2945-4799-B9AD-37D01230070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CC201C6-2A38-45FE-A367-73B74E677FB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0739565-277A-4B08-920E-79BF3971BB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99ADABF-E344-4CB8-A76B-0C21F371FA5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517E830-9D0F-4918-8E5B-211137130C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9E8A6B82-BC5F-4925-9547-8A469C38756F}"/>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B9EDB322-A034-47DB-ABAF-B7A8E614DF53}"/>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22F616F6-BF64-4AEA-BF64-536B37FBF47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F4292AA-7524-4648-A358-3256D67CE4D3}"/>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E6910E7C-D5BE-4E85-8C8B-5A23FA2AEEFC}"/>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2A4575C0-2B93-430B-896E-EABA6E1A36CA}"/>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15A6A1E2-7CBF-4F2F-96DD-C6344AB7837B}"/>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52252E9A-56F0-4A03-A2DE-A61F70E9DEB5}"/>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847DB8D5-DA44-4BE2-BE7F-E8603B04B52D}"/>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1B87F4C8-9937-4309-AF91-66E788F6C4FD}"/>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7475BE75-2011-4D22-8113-B4BFEBA5EE73}"/>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C547A3-CD46-49EC-B127-A177EEFF9C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84A556-A3B6-4E45-A47C-2DA486E577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B6D6580-9C5E-45C6-8D69-4AB26BD063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2B853CA-E528-4D49-92D6-12CEDE9C5F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23953A7-C681-4EFB-B389-FA1433ED78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91008</xdr:rowOff>
    </xdr:from>
    <xdr:to>
      <xdr:col>55</xdr:col>
      <xdr:colOff>50800</xdr:colOff>
      <xdr:row>86</xdr:row>
      <xdr:rowOff>21158</xdr:rowOff>
    </xdr:to>
    <xdr:sp macro="" textlink="">
      <xdr:nvSpPr>
        <xdr:cNvPr id="361" name="楕円 360">
          <a:extLst>
            <a:ext uri="{FF2B5EF4-FFF2-40B4-BE49-F238E27FC236}">
              <a16:creationId xmlns:a16="http://schemas.microsoft.com/office/drawing/2014/main" id="{90C94966-33D5-449F-B8BA-DE3DF18B7C74}"/>
            </a:ext>
          </a:extLst>
        </xdr:cNvPr>
        <xdr:cNvSpPr/>
      </xdr:nvSpPr>
      <xdr:spPr>
        <a:xfrm>
          <a:off x="10426700" y="146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69435</xdr:rowOff>
    </xdr:from>
    <xdr:ext cx="469744" cy="259045"/>
    <xdr:sp macro="" textlink="">
      <xdr:nvSpPr>
        <xdr:cNvPr id="362" name="【公営住宅】&#10;一人当たり面積該当値テキスト">
          <a:extLst>
            <a:ext uri="{FF2B5EF4-FFF2-40B4-BE49-F238E27FC236}">
              <a16:creationId xmlns:a16="http://schemas.microsoft.com/office/drawing/2014/main" id="{6B7D804C-B749-4E84-9D46-C6670D036967}"/>
            </a:ext>
          </a:extLst>
        </xdr:cNvPr>
        <xdr:cNvSpPr txBox="1"/>
      </xdr:nvSpPr>
      <xdr:spPr>
        <a:xfrm>
          <a:off x="10515600" y="146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93523</xdr:rowOff>
    </xdr:from>
    <xdr:to>
      <xdr:col>50</xdr:col>
      <xdr:colOff>165100</xdr:colOff>
      <xdr:row>86</xdr:row>
      <xdr:rowOff>23673</xdr:rowOff>
    </xdr:to>
    <xdr:sp macro="" textlink="">
      <xdr:nvSpPr>
        <xdr:cNvPr id="363" name="楕円 362">
          <a:extLst>
            <a:ext uri="{FF2B5EF4-FFF2-40B4-BE49-F238E27FC236}">
              <a16:creationId xmlns:a16="http://schemas.microsoft.com/office/drawing/2014/main" id="{C6324BF8-AF7C-4E93-9CB3-636CE91B3AA2}"/>
            </a:ext>
          </a:extLst>
        </xdr:cNvPr>
        <xdr:cNvSpPr/>
      </xdr:nvSpPr>
      <xdr:spPr>
        <a:xfrm>
          <a:off x="9588500" y="146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141808</xdr:rowOff>
    </xdr:from>
    <xdr:to>
      <xdr:col>55</xdr:col>
      <xdr:colOff>0</xdr:colOff>
      <xdr:row>85</xdr:row>
      <xdr:rowOff>144323</xdr:rowOff>
    </xdr:to>
    <xdr:cxnSp macro="">
      <xdr:nvCxnSpPr>
        <xdr:cNvPr id="364" name="直線コネクタ 363">
          <a:extLst>
            <a:ext uri="{FF2B5EF4-FFF2-40B4-BE49-F238E27FC236}">
              <a16:creationId xmlns:a16="http://schemas.microsoft.com/office/drawing/2014/main" id="{A683B273-9C99-4E23-95FA-59C6B4AF015C}"/>
            </a:ext>
          </a:extLst>
        </xdr:cNvPr>
        <xdr:cNvCxnSpPr/>
      </xdr:nvCxnSpPr>
      <xdr:spPr>
        <a:xfrm flipV="1">
          <a:off x="9639300" y="1471505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99771</xdr:rowOff>
    </xdr:from>
    <xdr:to>
      <xdr:col>46</xdr:col>
      <xdr:colOff>38100</xdr:colOff>
      <xdr:row>86</xdr:row>
      <xdr:rowOff>29921</xdr:rowOff>
    </xdr:to>
    <xdr:sp macro="" textlink="">
      <xdr:nvSpPr>
        <xdr:cNvPr id="365" name="楕円 364">
          <a:extLst>
            <a:ext uri="{FF2B5EF4-FFF2-40B4-BE49-F238E27FC236}">
              <a16:creationId xmlns:a16="http://schemas.microsoft.com/office/drawing/2014/main" id="{86097297-42A2-4BC9-B6BD-8A38DEBA16C4}"/>
            </a:ext>
          </a:extLst>
        </xdr:cNvPr>
        <xdr:cNvSpPr/>
      </xdr:nvSpPr>
      <xdr:spPr>
        <a:xfrm>
          <a:off x="8699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144323</xdr:rowOff>
    </xdr:from>
    <xdr:to>
      <xdr:col>50</xdr:col>
      <xdr:colOff>114300</xdr:colOff>
      <xdr:row>85</xdr:row>
      <xdr:rowOff>150571</xdr:rowOff>
    </xdr:to>
    <xdr:cxnSp macro="">
      <xdr:nvCxnSpPr>
        <xdr:cNvPr id="366" name="直線コネクタ 365">
          <a:extLst>
            <a:ext uri="{FF2B5EF4-FFF2-40B4-BE49-F238E27FC236}">
              <a16:creationId xmlns:a16="http://schemas.microsoft.com/office/drawing/2014/main" id="{AE08BBB7-F97D-4C92-97A1-EA13C7F38B3B}"/>
            </a:ext>
          </a:extLst>
        </xdr:cNvPr>
        <xdr:cNvCxnSpPr/>
      </xdr:nvCxnSpPr>
      <xdr:spPr>
        <a:xfrm flipV="1">
          <a:off x="8750300" y="1471757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102972</xdr:rowOff>
    </xdr:from>
    <xdr:to>
      <xdr:col>41</xdr:col>
      <xdr:colOff>101600</xdr:colOff>
      <xdr:row>86</xdr:row>
      <xdr:rowOff>33122</xdr:rowOff>
    </xdr:to>
    <xdr:sp macro="" textlink="">
      <xdr:nvSpPr>
        <xdr:cNvPr id="367" name="楕円 366">
          <a:extLst>
            <a:ext uri="{FF2B5EF4-FFF2-40B4-BE49-F238E27FC236}">
              <a16:creationId xmlns:a16="http://schemas.microsoft.com/office/drawing/2014/main" id="{6369DC18-DCB9-4AC9-BC2E-F38FF4B70538}"/>
            </a:ext>
          </a:extLst>
        </xdr:cNvPr>
        <xdr:cNvSpPr/>
      </xdr:nvSpPr>
      <xdr:spPr>
        <a:xfrm>
          <a:off x="7810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150571</xdr:rowOff>
    </xdr:from>
    <xdr:to>
      <xdr:col>45</xdr:col>
      <xdr:colOff>177800</xdr:colOff>
      <xdr:row>85</xdr:row>
      <xdr:rowOff>153772</xdr:rowOff>
    </xdr:to>
    <xdr:cxnSp macro="">
      <xdr:nvCxnSpPr>
        <xdr:cNvPr id="368" name="直線コネクタ 367">
          <a:extLst>
            <a:ext uri="{FF2B5EF4-FFF2-40B4-BE49-F238E27FC236}">
              <a16:creationId xmlns:a16="http://schemas.microsoft.com/office/drawing/2014/main" id="{14BEFE86-B62A-457B-B65D-878C364AFA01}"/>
            </a:ext>
          </a:extLst>
        </xdr:cNvPr>
        <xdr:cNvCxnSpPr/>
      </xdr:nvCxnSpPr>
      <xdr:spPr>
        <a:xfrm flipV="1">
          <a:off x="7861300" y="1472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109373</xdr:rowOff>
    </xdr:from>
    <xdr:to>
      <xdr:col>36</xdr:col>
      <xdr:colOff>165100</xdr:colOff>
      <xdr:row>86</xdr:row>
      <xdr:rowOff>39523</xdr:rowOff>
    </xdr:to>
    <xdr:sp macro="" textlink="">
      <xdr:nvSpPr>
        <xdr:cNvPr id="369" name="楕円 368">
          <a:extLst>
            <a:ext uri="{FF2B5EF4-FFF2-40B4-BE49-F238E27FC236}">
              <a16:creationId xmlns:a16="http://schemas.microsoft.com/office/drawing/2014/main" id="{F5484EB5-08FA-415E-9E3B-4F5178FDECE4}"/>
            </a:ext>
          </a:extLst>
        </xdr:cNvPr>
        <xdr:cNvSpPr/>
      </xdr:nvSpPr>
      <xdr:spPr>
        <a:xfrm>
          <a:off x="6921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153772</xdr:rowOff>
    </xdr:from>
    <xdr:to>
      <xdr:col>41</xdr:col>
      <xdr:colOff>50800</xdr:colOff>
      <xdr:row>85</xdr:row>
      <xdr:rowOff>160173</xdr:rowOff>
    </xdr:to>
    <xdr:cxnSp macro="">
      <xdr:nvCxnSpPr>
        <xdr:cNvPr id="370" name="直線コネクタ 369">
          <a:extLst>
            <a:ext uri="{FF2B5EF4-FFF2-40B4-BE49-F238E27FC236}">
              <a16:creationId xmlns:a16="http://schemas.microsoft.com/office/drawing/2014/main" id="{3687D073-B43A-41B1-923E-29DA071F16BF}"/>
            </a:ext>
          </a:extLst>
        </xdr:cNvPr>
        <xdr:cNvCxnSpPr/>
      </xdr:nvCxnSpPr>
      <xdr:spPr>
        <a:xfrm flipV="1">
          <a:off x="6972300" y="147270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908AD4-40F9-484F-8800-C39FADEEF419}"/>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8CD13AE-1148-4E95-B123-148C8C6456B3}"/>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392A321D-0AAB-4A67-8D1C-7161323C1E28}"/>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5C20E9C0-4549-4133-AF14-67EFAFE7AA97}"/>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14800</xdr:rowOff>
    </xdr:from>
    <xdr:ext cx="469744" cy="259045"/>
    <xdr:sp macro="" textlink="">
      <xdr:nvSpPr>
        <xdr:cNvPr id="375" name="n_1mainValue【公営住宅】&#10;一人当たり面積">
          <a:extLst>
            <a:ext uri="{FF2B5EF4-FFF2-40B4-BE49-F238E27FC236}">
              <a16:creationId xmlns:a16="http://schemas.microsoft.com/office/drawing/2014/main" id="{DF8CE21B-5720-44E2-A287-47773211BF37}"/>
            </a:ext>
          </a:extLst>
        </xdr:cNvPr>
        <xdr:cNvSpPr txBox="1"/>
      </xdr:nvSpPr>
      <xdr:spPr>
        <a:xfrm>
          <a:off x="9391727" y="147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21048</xdr:rowOff>
    </xdr:from>
    <xdr:ext cx="469744" cy="259045"/>
    <xdr:sp macro="" textlink="">
      <xdr:nvSpPr>
        <xdr:cNvPr id="376" name="n_2mainValue【公営住宅】&#10;一人当たり面積">
          <a:extLst>
            <a:ext uri="{FF2B5EF4-FFF2-40B4-BE49-F238E27FC236}">
              <a16:creationId xmlns:a16="http://schemas.microsoft.com/office/drawing/2014/main" id="{877EFE11-80BB-4650-8A62-6FDBCB17CAB4}"/>
            </a:ext>
          </a:extLst>
        </xdr:cNvPr>
        <xdr:cNvSpPr txBox="1"/>
      </xdr:nvSpPr>
      <xdr:spPr>
        <a:xfrm>
          <a:off x="8515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24249</xdr:rowOff>
    </xdr:from>
    <xdr:ext cx="469744" cy="259045"/>
    <xdr:sp macro="" textlink="">
      <xdr:nvSpPr>
        <xdr:cNvPr id="377" name="n_3mainValue【公営住宅】&#10;一人当たり面積">
          <a:extLst>
            <a:ext uri="{FF2B5EF4-FFF2-40B4-BE49-F238E27FC236}">
              <a16:creationId xmlns:a16="http://schemas.microsoft.com/office/drawing/2014/main" id="{AC0D6945-2CC0-43A5-A21E-2A9FEEC4535A}"/>
            </a:ext>
          </a:extLst>
        </xdr:cNvPr>
        <xdr:cNvSpPr txBox="1"/>
      </xdr:nvSpPr>
      <xdr:spPr>
        <a:xfrm>
          <a:off x="7626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30650</xdr:rowOff>
    </xdr:from>
    <xdr:ext cx="469744" cy="259045"/>
    <xdr:sp macro="" textlink="">
      <xdr:nvSpPr>
        <xdr:cNvPr id="378" name="n_4mainValue【公営住宅】&#10;一人当たり面積">
          <a:extLst>
            <a:ext uri="{FF2B5EF4-FFF2-40B4-BE49-F238E27FC236}">
              <a16:creationId xmlns:a16="http://schemas.microsoft.com/office/drawing/2014/main" id="{BDA9E624-A8C3-4FA3-91E4-A1D72AC482D3}"/>
            </a:ext>
          </a:extLst>
        </xdr:cNvPr>
        <xdr:cNvSpPr txBox="1"/>
      </xdr:nvSpPr>
      <xdr:spPr>
        <a:xfrm>
          <a:off x="6737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AB8E091-AC92-499B-B379-8D0507ED8C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3390E2B-3C25-4C68-9FEE-A65F929CEB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2946ABA-34D4-4549-817F-1DFF623B11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3D1E137-9473-46D6-8099-1D1B39D1F3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5BFED57-F584-46D1-95E5-009301B95D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AD46D5C-01C7-4C78-8F25-BD9333C995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AD86E66-3FF2-416C-BC8D-C1758272B5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13DF4D1-BF3F-40CE-BD22-1AFD574004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94FD1EC-2150-4644-BC2C-60BA3DB020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608D925-20C3-4C3B-94B9-C3989FAFF3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255586E-0886-491B-AFC0-304542F714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AA7B78C-D273-40A4-9CAD-AFB433B6FE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C7ACED1F-29A2-44E1-B21A-E6E82D7661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B78B1FB-D10A-45A5-815B-D979BE2EE8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1376DF4-8E1B-463B-9864-6256F0A2FB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BE8FA53-4882-4252-961A-F51F198EB89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4958623-A960-47E9-8B40-899667A138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297F130-413D-443A-9AD1-CB6A55DFB0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2F9BA37-0464-4A4C-8744-EA3E225429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52947EA-1009-49AD-9DB5-40F590C1A6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70FB3DE-2B68-4DF4-841C-D74203D0F5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98C8EBF-7A2B-4113-860B-F72B3215E8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DD32120-5D47-4909-AF32-76C4A6B83C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AEC938B-5626-4DC4-9440-9F4D4C3968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A67DC65-C282-4FEB-89D0-7C0F018969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DA36280-8630-45D3-913D-5B352025D4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1D76E81-8021-4B2F-A1C4-80D5064EB9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438C0A7-1FD9-46C7-A4BC-E7637D50A26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38C10D5-9379-4713-8258-18AA9C1301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968B08B-6855-413D-A4CE-AE4E81EDC7A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D291271-B0FA-4D5B-BCE4-706FAD879F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D01AB7E-5E98-4E13-A059-6E18CAE20F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8732074-FFEA-4AE7-A9BA-4AEFB51342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3316FCA-3C34-4CEE-9508-ADEB176932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3F0C402-F9B6-423B-BBB7-1F3A637F50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D433588-E04C-45CC-BEBB-BAFAC446EC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2B8DF770-6096-4039-9AB4-18F0AE4252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1FD309E-3A7B-49CE-812A-05ED2BECFE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746CF95-51E8-430F-BE92-A3AF157BD1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49D973A-BB54-4DDE-A4E4-3D7E754D4E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0C99DAC-41FE-4E5C-8C91-54102436D3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85149DD-6FF2-48B6-8140-DD2CCC4CC4A6}"/>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46819BB-9831-43C8-A842-1693CDA9CA1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673856F-9647-4A02-964C-D165CDD905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F35C5E01-63D4-4A68-AD81-593BA715A50B}"/>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DB23E84F-FD66-4313-B0AC-BD3DBAD7738D}"/>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DECDD91-E9F6-42A0-8F63-8B1E77932CEB}"/>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3EA6BFBF-2142-4BF9-83EA-26EFEF1D6DEA}"/>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9223434B-C767-489F-8ABD-9DA9040F3957}"/>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22BC7ADB-37B9-4EBC-9F77-5B0BEDEAFE25}"/>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88A565F5-475C-44CE-A427-1A85D780FC02}"/>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33B3C183-91CB-409B-8ABB-D0981C7D2731}"/>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16BD4BC-9614-499E-A5A3-3ADFF1F0B9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ED854B4-43E3-4F79-878D-F71D0AB5E2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D3B4B39-062C-4933-8DAA-B4E726D841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70B9D9-8A21-4521-A8D0-30C24A6130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8B0BD5-AAE4-4288-BE99-0AF891701D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97246</xdr:rowOff>
    </xdr:from>
    <xdr:to>
      <xdr:col>85</xdr:col>
      <xdr:colOff>177800</xdr:colOff>
      <xdr:row>35</xdr:row>
      <xdr:rowOff>27396</xdr:rowOff>
    </xdr:to>
    <xdr:sp macro="" textlink="">
      <xdr:nvSpPr>
        <xdr:cNvPr id="436" name="楕円 435">
          <a:extLst>
            <a:ext uri="{FF2B5EF4-FFF2-40B4-BE49-F238E27FC236}">
              <a16:creationId xmlns:a16="http://schemas.microsoft.com/office/drawing/2014/main" id="{278AD238-8512-4867-BE79-C409211C20A9}"/>
            </a:ext>
          </a:extLst>
        </xdr:cNvPr>
        <xdr:cNvSpPr/>
      </xdr:nvSpPr>
      <xdr:spPr>
        <a:xfrm>
          <a:off x="162687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12173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1C29227-F82E-4D3C-B2CE-ED720C9A6CD5}"/>
            </a:ext>
          </a:extLst>
        </xdr:cNvPr>
        <xdr:cNvSpPr txBox="1"/>
      </xdr:nvSpPr>
      <xdr:spPr>
        <a:xfrm>
          <a:off x="16357600" y="584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54792</xdr:rowOff>
    </xdr:from>
    <xdr:to>
      <xdr:col>81</xdr:col>
      <xdr:colOff>101600</xdr:colOff>
      <xdr:row>34</xdr:row>
      <xdr:rowOff>156392</xdr:rowOff>
    </xdr:to>
    <xdr:sp macro="" textlink="">
      <xdr:nvSpPr>
        <xdr:cNvPr id="438" name="楕円 437">
          <a:extLst>
            <a:ext uri="{FF2B5EF4-FFF2-40B4-BE49-F238E27FC236}">
              <a16:creationId xmlns:a16="http://schemas.microsoft.com/office/drawing/2014/main" id="{7568F9F9-6F33-4ED3-9B6C-9DF32A0257D5}"/>
            </a:ext>
          </a:extLst>
        </xdr:cNvPr>
        <xdr:cNvSpPr/>
      </xdr:nvSpPr>
      <xdr:spPr>
        <a:xfrm>
          <a:off x="15430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105592</xdr:rowOff>
    </xdr:from>
    <xdr:to>
      <xdr:col>85</xdr:col>
      <xdr:colOff>127000</xdr:colOff>
      <xdr:row>34</xdr:row>
      <xdr:rowOff>148046</xdr:rowOff>
    </xdr:to>
    <xdr:cxnSp macro="">
      <xdr:nvCxnSpPr>
        <xdr:cNvPr id="439" name="直線コネクタ 438">
          <a:extLst>
            <a:ext uri="{FF2B5EF4-FFF2-40B4-BE49-F238E27FC236}">
              <a16:creationId xmlns:a16="http://schemas.microsoft.com/office/drawing/2014/main" id="{4908309F-8FA4-457C-8450-5F25E7644754}"/>
            </a:ext>
          </a:extLst>
        </xdr:cNvPr>
        <xdr:cNvCxnSpPr/>
      </xdr:nvCxnSpPr>
      <xdr:spPr>
        <a:xfrm>
          <a:off x="15481300" y="593489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xdr:rowOff>
    </xdr:from>
    <xdr:to>
      <xdr:col>76</xdr:col>
      <xdr:colOff>165100</xdr:colOff>
      <xdr:row>34</xdr:row>
      <xdr:rowOff>112304</xdr:rowOff>
    </xdr:to>
    <xdr:sp macro="" textlink="">
      <xdr:nvSpPr>
        <xdr:cNvPr id="440" name="楕円 439">
          <a:extLst>
            <a:ext uri="{FF2B5EF4-FFF2-40B4-BE49-F238E27FC236}">
              <a16:creationId xmlns:a16="http://schemas.microsoft.com/office/drawing/2014/main" id="{D7D2E469-B9A6-4C29-9DBA-D7821670E8B5}"/>
            </a:ext>
          </a:extLst>
        </xdr:cNvPr>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61504</xdr:rowOff>
    </xdr:from>
    <xdr:to>
      <xdr:col>81</xdr:col>
      <xdr:colOff>50800</xdr:colOff>
      <xdr:row>34</xdr:row>
      <xdr:rowOff>105592</xdr:rowOff>
    </xdr:to>
    <xdr:cxnSp macro="">
      <xdr:nvCxnSpPr>
        <xdr:cNvPr id="441" name="直線コネクタ 440">
          <a:extLst>
            <a:ext uri="{FF2B5EF4-FFF2-40B4-BE49-F238E27FC236}">
              <a16:creationId xmlns:a16="http://schemas.microsoft.com/office/drawing/2014/main" id="{F3A643CD-C2F8-4F92-93D7-C959C4152771}"/>
            </a:ext>
          </a:extLst>
        </xdr:cNvPr>
        <xdr:cNvCxnSpPr/>
      </xdr:nvCxnSpPr>
      <xdr:spPr>
        <a:xfrm>
          <a:off x="14592300" y="58908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144599</xdr:rowOff>
    </xdr:from>
    <xdr:to>
      <xdr:col>72</xdr:col>
      <xdr:colOff>38100</xdr:colOff>
      <xdr:row>34</xdr:row>
      <xdr:rowOff>74749</xdr:rowOff>
    </xdr:to>
    <xdr:sp macro="" textlink="">
      <xdr:nvSpPr>
        <xdr:cNvPr id="442" name="楕円 441">
          <a:extLst>
            <a:ext uri="{FF2B5EF4-FFF2-40B4-BE49-F238E27FC236}">
              <a16:creationId xmlns:a16="http://schemas.microsoft.com/office/drawing/2014/main" id="{457D550D-2DE1-4B5E-BBF8-C4FBEF080404}"/>
            </a:ext>
          </a:extLst>
        </xdr:cNvPr>
        <xdr:cNvSpPr/>
      </xdr:nvSpPr>
      <xdr:spPr>
        <a:xfrm>
          <a:off x="13652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23949</xdr:rowOff>
    </xdr:from>
    <xdr:to>
      <xdr:col>76</xdr:col>
      <xdr:colOff>114300</xdr:colOff>
      <xdr:row>34</xdr:row>
      <xdr:rowOff>61504</xdr:rowOff>
    </xdr:to>
    <xdr:cxnSp macro="">
      <xdr:nvCxnSpPr>
        <xdr:cNvPr id="443" name="直線コネクタ 442">
          <a:extLst>
            <a:ext uri="{FF2B5EF4-FFF2-40B4-BE49-F238E27FC236}">
              <a16:creationId xmlns:a16="http://schemas.microsoft.com/office/drawing/2014/main" id="{79E3B7F5-76B5-497B-9ED3-37688572C25B}"/>
            </a:ext>
          </a:extLst>
        </xdr:cNvPr>
        <xdr:cNvCxnSpPr/>
      </xdr:nvCxnSpPr>
      <xdr:spPr>
        <a:xfrm>
          <a:off x="13703300" y="5853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100511</xdr:rowOff>
    </xdr:from>
    <xdr:to>
      <xdr:col>67</xdr:col>
      <xdr:colOff>101600</xdr:colOff>
      <xdr:row>34</xdr:row>
      <xdr:rowOff>30661</xdr:rowOff>
    </xdr:to>
    <xdr:sp macro="" textlink="">
      <xdr:nvSpPr>
        <xdr:cNvPr id="444" name="楕円 443">
          <a:extLst>
            <a:ext uri="{FF2B5EF4-FFF2-40B4-BE49-F238E27FC236}">
              <a16:creationId xmlns:a16="http://schemas.microsoft.com/office/drawing/2014/main" id="{00BCE2CE-F4D7-49C5-938E-611C3474476A}"/>
            </a:ext>
          </a:extLst>
        </xdr:cNvPr>
        <xdr:cNvSpPr/>
      </xdr:nvSpPr>
      <xdr:spPr>
        <a:xfrm>
          <a:off x="12763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151311</xdr:rowOff>
    </xdr:from>
    <xdr:to>
      <xdr:col>71</xdr:col>
      <xdr:colOff>177800</xdr:colOff>
      <xdr:row>34</xdr:row>
      <xdr:rowOff>23949</xdr:rowOff>
    </xdr:to>
    <xdr:cxnSp macro="">
      <xdr:nvCxnSpPr>
        <xdr:cNvPr id="445" name="直線コネクタ 444">
          <a:extLst>
            <a:ext uri="{FF2B5EF4-FFF2-40B4-BE49-F238E27FC236}">
              <a16:creationId xmlns:a16="http://schemas.microsoft.com/office/drawing/2014/main" id="{5B68E5DE-FB2E-40EC-868B-142BFDF79B96}"/>
            </a:ext>
          </a:extLst>
        </xdr:cNvPr>
        <xdr:cNvCxnSpPr/>
      </xdr:nvCxnSpPr>
      <xdr:spPr>
        <a:xfrm>
          <a:off x="12814300" y="580916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4FD3AC8-C293-436B-9199-B49BC7245F41}"/>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D14031F-67D1-485D-9CEF-956F4BCC916F}"/>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BEE909E-7BC1-4422-88F0-5FCCFFD93EFB}"/>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B4CA47C-4316-4365-BD70-2D2CE25153C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2A6DDE6-5928-4228-8787-67313ADBC7A9}"/>
            </a:ext>
          </a:extLst>
        </xdr:cNvPr>
        <xdr:cNvSpPr txBox="1"/>
      </xdr:nvSpPr>
      <xdr:spPr>
        <a:xfrm>
          <a:off x="152660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A3F7E25-2FFA-4114-B5CB-1BBF718CF0ED}"/>
            </a:ext>
          </a:extLst>
        </xdr:cNvPr>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91276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78CDBB-BB80-44AA-A364-8B030F407CC3}"/>
            </a:ext>
          </a:extLst>
        </xdr:cNvPr>
        <xdr:cNvSpPr txBox="1"/>
      </xdr:nvSpPr>
      <xdr:spPr>
        <a:xfrm>
          <a:off x="13500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47188</xdr:rowOff>
    </xdr:from>
    <xdr:ext cx="340478" cy="259045"/>
    <xdr:sp macro="" textlink="">
      <xdr:nvSpPr>
        <xdr:cNvPr id="453" name="n_4mainValue【認定こども園・幼稚園・保育所】&#10;有形固定資産減価償却率">
          <a:extLst>
            <a:ext uri="{FF2B5EF4-FFF2-40B4-BE49-F238E27FC236}">
              <a16:creationId xmlns:a16="http://schemas.microsoft.com/office/drawing/2014/main" id="{A5ACEFE4-5D3F-4F18-9E55-DF6CBFF9FC11}"/>
            </a:ext>
          </a:extLst>
        </xdr:cNvPr>
        <xdr:cNvSpPr txBox="1"/>
      </xdr:nvSpPr>
      <xdr:spPr>
        <a:xfrm>
          <a:off x="12644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CF33761D-98EB-492C-BAFF-D45B3AF702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8EA5C67-BA6D-4CE8-833B-6F085EA28B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ED65070-8CBF-4C68-9BE8-DBF7D06A49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C07D84C-2DE0-42DA-BC7C-2211B46FBE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A647AF6-C4C7-4562-A04C-CD39593BEB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60BDC99-108F-4D12-8AA0-144F9C19D3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E5025D76-5381-4A36-AF58-089A6301D2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BD95AE3-D621-40C9-ADC5-722802A9A2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130D80F-D80C-4B93-A401-886A64BEA9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9214E7F-B8AB-4B79-BA65-8D47A902F4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5B94DC37-5F40-4AD6-98FB-71849EB46D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A3C7F2B2-281F-4CA8-8FCB-09894AAE9A2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8D18C89-A02F-436E-BA79-2CAF478BED2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41638194-F1DB-4283-8956-A740E01D9EE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D6C61AF-2C5F-47AC-9EBD-A3B1CBA1E8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55FBCCA-E4AD-4EC6-BDCD-C454D8FA119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BF2F96A-E4AC-4F9E-BAE0-506329F165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9D0A5F6-7CE3-475F-B7D9-930E1E8BEB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2F81AC06-BC38-4534-AB82-77AD8709859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8777D1E-4B17-4AC4-AAE3-068F2B52DE3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E7E08CC-B637-433A-98EC-50BB777A9A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4C999CF5-D311-4D3A-B0B9-DF308ACEAA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737A0DF-64C9-4549-BF28-1EFB99402A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B29F912C-4A89-4F09-BDA5-D53A099913E8}"/>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FB7DF7C5-7FA7-4E3C-8321-46843C417F16}"/>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86836B3B-AE8B-4C19-8637-AB84BA60C707}"/>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DB5E746-CF48-4B1F-A26B-688484E20B31}"/>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49E5B6CF-AC76-4C86-A0C4-35204B779BF8}"/>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3F26755-ABF5-4557-984C-D823DB916960}"/>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8F489972-3957-42B0-A588-12D38CC12BF3}"/>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755CE0AF-3197-4CA1-BA26-2EC0C83AD96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71379692-7B63-4B95-AC0A-E9805073D06A}"/>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1214CE90-EFE4-4F42-9858-1EBCDD7D2EAD}"/>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37CDEC97-3B97-4DF7-B43E-368D94516E3E}"/>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359CEE-F795-4279-8631-F8CCBD10B7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8FD0D22-5E5D-448F-8FA1-C79160F0D4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E29CD4-E8A6-4E67-9ABE-BC93C9BC47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C776124-9241-4D43-A0DA-AC859557B0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F4B0748-1FD5-4183-8B3F-18054B188A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90932</xdr:rowOff>
    </xdr:from>
    <xdr:to>
      <xdr:col>116</xdr:col>
      <xdr:colOff>114300</xdr:colOff>
      <xdr:row>41</xdr:row>
      <xdr:rowOff>21082</xdr:rowOff>
    </xdr:to>
    <xdr:sp macro="" textlink="">
      <xdr:nvSpPr>
        <xdr:cNvPr id="493" name="楕円 492">
          <a:extLst>
            <a:ext uri="{FF2B5EF4-FFF2-40B4-BE49-F238E27FC236}">
              <a16:creationId xmlns:a16="http://schemas.microsoft.com/office/drawing/2014/main" id="{73B0AD33-19D6-4EAB-BE13-7047BC282EA3}"/>
            </a:ext>
          </a:extLst>
        </xdr:cNvPr>
        <xdr:cNvSpPr/>
      </xdr:nvSpPr>
      <xdr:spPr>
        <a:xfrm>
          <a:off x="22110700" y="6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69359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04FA5A3-D7E4-41E6-81A8-2F1AC7E38135}"/>
            </a:ext>
          </a:extLst>
        </xdr:cNvPr>
        <xdr:cNvSpPr txBox="1"/>
      </xdr:nvSpPr>
      <xdr:spPr>
        <a:xfrm>
          <a:off x="22199600" y="69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95504</xdr:rowOff>
    </xdr:from>
    <xdr:to>
      <xdr:col>112</xdr:col>
      <xdr:colOff>38100</xdr:colOff>
      <xdr:row>41</xdr:row>
      <xdr:rowOff>25654</xdr:rowOff>
    </xdr:to>
    <xdr:sp macro="" textlink="">
      <xdr:nvSpPr>
        <xdr:cNvPr id="495" name="楕円 494">
          <a:extLst>
            <a:ext uri="{FF2B5EF4-FFF2-40B4-BE49-F238E27FC236}">
              <a16:creationId xmlns:a16="http://schemas.microsoft.com/office/drawing/2014/main" id="{E82E6776-4B39-4151-AF09-5BA370EEFCD6}"/>
            </a:ext>
          </a:extLst>
        </xdr:cNvPr>
        <xdr:cNvSpPr/>
      </xdr:nvSpPr>
      <xdr:spPr>
        <a:xfrm>
          <a:off x="212725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141732</xdr:rowOff>
    </xdr:from>
    <xdr:to>
      <xdr:col>116</xdr:col>
      <xdr:colOff>63500</xdr:colOff>
      <xdr:row>40</xdr:row>
      <xdr:rowOff>146304</xdr:rowOff>
    </xdr:to>
    <xdr:cxnSp macro="">
      <xdr:nvCxnSpPr>
        <xdr:cNvPr id="496" name="直線コネクタ 495">
          <a:extLst>
            <a:ext uri="{FF2B5EF4-FFF2-40B4-BE49-F238E27FC236}">
              <a16:creationId xmlns:a16="http://schemas.microsoft.com/office/drawing/2014/main" id="{0265289B-3130-4EE2-AD24-498C50348211}"/>
            </a:ext>
          </a:extLst>
        </xdr:cNvPr>
        <xdr:cNvCxnSpPr/>
      </xdr:nvCxnSpPr>
      <xdr:spPr>
        <a:xfrm flipV="1">
          <a:off x="21323300" y="6999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97" name="楕円 496">
          <a:extLst>
            <a:ext uri="{FF2B5EF4-FFF2-40B4-BE49-F238E27FC236}">
              <a16:creationId xmlns:a16="http://schemas.microsoft.com/office/drawing/2014/main" id="{400C9FB8-FC2D-44A2-8B31-FAEF1CAF2F46}"/>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146304</xdr:rowOff>
    </xdr:from>
    <xdr:to>
      <xdr:col>111</xdr:col>
      <xdr:colOff>177800</xdr:colOff>
      <xdr:row>40</xdr:row>
      <xdr:rowOff>151638</xdr:rowOff>
    </xdr:to>
    <xdr:cxnSp macro="">
      <xdr:nvCxnSpPr>
        <xdr:cNvPr id="498" name="直線コネクタ 497">
          <a:extLst>
            <a:ext uri="{FF2B5EF4-FFF2-40B4-BE49-F238E27FC236}">
              <a16:creationId xmlns:a16="http://schemas.microsoft.com/office/drawing/2014/main" id="{01D1DD56-24F5-4470-8786-EEFE322EF2A5}"/>
            </a:ext>
          </a:extLst>
        </xdr:cNvPr>
        <xdr:cNvCxnSpPr/>
      </xdr:nvCxnSpPr>
      <xdr:spPr>
        <a:xfrm flipV="1">
          <a:off x="20434300" y="70043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106172</xdr:rowOff>
    </xdr:from>
    <xdr:to>
      <xdr:col>102</xdr:col>
      <xdr:colOff>165100</xdr:colOff>
      <xdr:row>41</xdr:row>
      <xdr:rowOff>36322</xdr:rowOff>
    </xdr:to>
    <xdr:sp macro="" textlink="">
      <xdr:nvSpPr>
        <xdr:cNvPr id="499" name="楕円 498">
          <a:extLst>
            <a:ext uri="{FF2B5EF4-FFF2-40B4-BE49-F238E27FC236}">
              <a16:creationId xmlns:a16="http://schemas.microsoft.com/office/drawing/2014/main" id="{70A31128-2FE8-441F-89CB-2E5928927102}"/>
            </a:ext>
          </a:extLst>
        </xdr:cNvPr>
        <xdr:cNvSpPr/>
      </xdr:nvSpPr>
      <xdr:spPr>
        <a:xfrm>
          <a:off x="19494500" y="6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156972</xdr:rowOff>
    </xdr:to>
    <xdr:cxnSp macro="">
      <xdr:nvCxnSpPr>
        <xdr:cNvPr id="500" name="直線コネクタ 499">
          <a:extLst>
            <a:ext uri="{FF2B5EF4-FFF2-40B4-BE49-F238E27FC236}">
              <a16:creationId xmlns:a16="http://schemas.microsoft.com/office/drawing/2014/main" id="{E0F2E816-B410-4B22-9C4F-56BC1EE0F61F}"/>
            </a:ext>
          </a:extLst>
        </xdr:cNvPr>
        <xdr:cNvCxnSpPr/>
      </xdr:nvCxnSpPr>
      <xdr:spPr>
        <a:xfrm flipV="1">
          <a:off x="19545300" y="700963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110744</xdr:rowOff>
    </xdr:from>
    <xdr:to>
      <xdr:col>98</xdr:col>
      <xdr:colOff>38100</xdr:colOff>
      <xdr:row>41</xdr:row>
      <xdr:rowOff>40894</xdr:rowOff>
    </xdr:to>
    <xdr:sp macro="" textlink="">
      <xdr:nvSpPr>
        <xdr:cNvPr id="501" name="楕円 500">
          <a:extLst>
            <a:ext uri="{FF2B5EF4-FFF2-40B4-BE49-F238E27FC236}">
              <a16:creationId xmlns:a16="http://schemas.microsoft.com/office/drawing/2014/main" id="{8C2123A4-C74C-41A4-9E52-B84A54E130F1}"/>
            </a:ext>
          </a:extLst>
        </xdr:cNvPr>
        <xdr:cNvSpPr/>
      </xdr:nvSpPr>
      <xdr:spPr>
        <a:xfrm>
          <a:off x="18605500" y="69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156972</xdr:rowOff>
    </xdr:from>
    <xdr:to>
      <xdr:col>102</xdr:col>
      <xdr:colOff>114300</xdr:colOff>
      <xdr:row>40</xdr:row>
      <xdr:rowOff>161544</xdr:rowOff>
    </xdr:to>
    <xdr:cxnSp macro="">
      <xdr:nvCxnSpPr>
        <xdr:cNvPr id="502" name="直線コネクタ 501">
          <a:extLst>
            <a:ext uri="{FF2B5EF4-FFF2-40B4-BE49-F238E27FC236}">
              <a16:creationId xmlns:a16="http://schemas.microsoft.com/office/drawing/2014/main" id="{88A4FFB7-C971-46A3-9F81-AD2D02F362BB}"/>
            </a:ext>
          </a:extLst>
        </xdr:cNvPr>
        <xdr:cNvCxnSpPr/>
      </xdr:nvCxnSpPr>
      <xdr:spPr>
        <a:xfrm flipV="1">
          <a:off x="18656300" y="7014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7D35D52-CA9E-42E7-BD36-7E0A388F12A5}"/>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9C06CCA-7C6D-42E5-B4BA-24269D3695E0}"/>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E160735-37E0-4103-B422-81F650016742}"/>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0208B51-95DF-464E-8157-42BBBDF47B59}"/>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16781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CE4C65B-7218-4E37-A113-85B5C7AE835B}"/>
            </a:ext>
          </a:extLst>
        </xdr:cNvPr>
        <xdr:cNvSpPr txBox="1"/>
      </xdr:nvSpPr>
      <xdr:spPr>
        <a:xfrm>
          <a:off x="21075727" y="70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9968A5D-E793-4105-A595-A573F8926CAC}"/>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27449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1A0927D-817D-4C8E-9F09-CFDD421E8B47}"/>
            </a:ext>
          </a:extLst>
        </xdr:cNvPr>
        <xdr:cNvSpPr txBox="1"/>
      </xdr:nvSpPr>
      <xdr:spPr>
        <a:xfrm>
          <a:off x="19310427"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32021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30BB6C7-5710-48B4-B827-E27D021D3C58}"/>
            </a:ext>
          </a:extLst>
        </xdr:cNvPr>
        <xdr:cNvSpPr txBox="1"/>
      </xdr:nvSpPr>
      <xdr:spPr>
        <a:xfrm>
          <a:off x="18421427"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C0C2D94-2C5C-4D43-82E7-A62A428AA0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9378693-4361-4E9A-809A-E8E46BC50B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8BEAD5B-C111-404A-8E24-EA759F6422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3885B43-A659-40FF-AC4A-BEB7381F2C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9113F2A-4AC8-403C-90F0-97B1093E87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4745DFA-D7B7-4679-96AC-61B39D0DB4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5D57823-2812-4F35-A0A4-FC1A86318B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D102F1B-E0C7-4540-9E3C-82BFE98351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6BFCC14-18B4-471F-9E3E-BCCBDED287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823D33C-5D3B-48CB-8440-6262FE594C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BE0D454-0A58-4423-987A-7919CEB2F9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F5F2BE6-ED0A-41B3-B1E3-A50D056BC5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E65B7FF-9322-47C0-A635-0AC1CFDF770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4A34D7B-245C-42B7-8B84-9239FC4E99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F964472-717C-45A4-AC20-1D952B225B0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85F52A3-A6D3-4A58-9218-7CA472CF36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6D12BC0-CB84-4C42-A914-CA9BCA9E71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CCAE7024-51D2-4345-8141-B6F084F22F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9A77C5D-B8B9-47C3-841B-FA280A8D4C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545320F-B168-4E9D-A419-84F3B5C5ED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92A34CE-0D20-4DE6-9809-1AC895F291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8D55369-7DBB-4E6C-A30E-E031EB3D9A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C546FF5-4D8B-48EE-9B79-48AAA18DE3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9401ED2-994B-491C-B81A-ED5347995E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F13F2379-4668-4F7C-821E-70986182161E}"/>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75DCE2B-DFDC-45E6-A49E-0BD42FEDA3CD}"/>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3EF4C952-D0FC-428B-9FB1-8E2EDAACE7FE}"/>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2702B1B-1963-4A5E-867A-86525A2810CE}"/>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66955FDD-BC7B-403F-97FF-8CC1B655E85E}"/>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AA122DA-7284-4AB4-A858-7FBE909417C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AA063791-339E-4E9A-9853-E79E2DA716BF}"/>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8B10CC15-ED5E-4B69-84D5-06BB3EBA10F5}"/>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B606C53C-D824-4E89-874A-F59671351C85}"/>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2D0EE380-5BDF-4404-939A-DEF3C70A39BA}"/>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6DFDDC8-EE1F-45BA-ADE7-8B338A3475E8}"/>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399A3B-8101-437C-A4B2-817066728E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523A08E-B05E-4A9C-80DA-4775A21345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8AA7B40-43EB-4D91-A67D-6B73109091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D9ECD1C-F138-41C5-BFE5-BFF56E1D6A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E9BC2F6-C9E3-4603-A671-6689686437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51" name="楕円 550">
          <a:extLst>
            <a:ext uri="{FF2B5EF4-FFF2-40B4-BE49-F238E27FC236}">
              <a16:creationId xmlns:a16="http://schemas.microsoft.com/office/drawing/2014/main" id="{DFD78107-84FA-4F94-AB83-C21831F6E925}"/>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8425962-09FD-47F2-8796-5FAF927D4850}"/>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53" name="楕円 552">
          <a:extLst>
            <a:ext uri="{FF2B5EF4-FFF2-40B4-BE49-F238E27FC236}">
              <a16:creationId xmlns:a16="http://schemas.microsoft.com/office/drawing/2014/main" id="{929504EC-E575-468A-A831-4BAC8AD6F833}"/>
            </a:ext>
          </a:extLst>
        </xdr:cNvPr>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95250</xdr:rowOff>
    </xdr:to>
    <xdr:cxnSp macro="">
      <xdr:nvCxnSpPr>
        <xdr:cNvPr id="554" name="直線コネクタ 553">
          <a:extLst>
            <a:ext uri="{FF2B5EF4-FFF2-40B4-BE49-F238E27FC236}">
              <a16:creationId xmlns:a16="http://schemas.microsoft.com/office/drawing/2014/main" id="{C5230D29-A3A3-4D3A-8C08-BFF2049249EC}"/>
            </a:ext>
          </a:extLst>
        </xdr:cNvPr>
        <xdr:cNvCxnSpPr/>
      </xdr:nvCxnSpPr>
      <xdr:spPr>
        <a:xfrm flipV="1">
          <a:off x="15481300" y="10197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5" name="楕円 554">
          <a:extLst>
            <a:ext uri="{FF2B5EF4-FFF2-40B4-BE49-F238E27FC236}">
              <a16:creationId xmlns:a16="http://schemas.microsoft.com/office/drawing/2014/main" id="{0C082C40-8D76-4E89-84EA-B2DE834C6EE2}"/>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123825</xdr:rowOff>
    </xdr:to>
    <xdr:cxnSp macro="">
      <xdr:nvCxnSpPr>
        <xdr:cNvPr id="556" name="直線コネクタ 555">
          <a:extLst>
            <a:ext uri="{FF2B5EF4-FFF2-40B4-BE49-F238E27FC236}">
              <a16:creationId xmlns:a16="http://schemas.microsoft.com/office/drawing/2014/main" id="{9DA8232F-08E7-462D-837A-06B5D9299A2E}"/>
            </a:ext>
          </a:extLst>
        </xdr:cNvPr>
        <xdr:cNvCxnSpPr/>
      </xdr:nvCxnSpPr>
      <xdr:spPr>
        <a:xfrm flipV="1">
          <a:off x="14592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57785</xdr:rowOff>
    </xdr:from>
    <xdr:to>
      <xdr:col>72</xdr:col>
      <xdr:colOff>38100</xdr:colOff>
      <xdr:row>59</xdr:row>
      <xdr:rowOff>159385</xdr:rowOff>
    </xdr:to>
    <xdr:sp macro="" textlink="">
      <xdr:nvSpPr>
        <xdr:cNvPr id="557" name="楕円 556">
          <a:extLst>
            <a:ext uri="{FF2B5EF4-FFF2-40B4-BE49-F238E27FC236}">
              <a16:creationId xmlns:a16="http://schemas.microsoft.com/office/drawing/2014/main" id="{AB54F609-F8BA-4E27-A961-D2419C29972B}"/>
            </a:ext>
          </a:extLst>
        </xdr:cNvPr>
        <xdr:cNvSpPr/>
      </xdr:nvSpPr>
      <xdr:spPr>
        <a:xfrm>
          <a:off x="13652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108585</xdr:rowOff>
    </xdr:from>
    <xdr:to>
      <xdr:col>76</xdr:col>
      <xdr:colOff>114300</xdr:colOff>
      <xdr:row>59</xdr:row>
      <xdr:rowOff>123825</xdr:rowOff>
    </xdr:to>
    <xdr:cxnSp macro="">
      <xdr:nvCxnSpPr>
        <xdr:cNvPr id="558" name="直線コネクタ 557">
          <a:extLst>
            <a:ext uri="{FF2B5EF4-FFF2-40B4-BE49-F238E27FC236}">
              <a16:creationId xmlns:a16="http://schemas.microsoft.com/office/drawing/2014/main" id="{321080AE-3DBD-4DB2-BA0B-9B2E667B807E}"/>
            </a:ext>
          </a:extLst>
        </xdr:cNvPr>
        <xdr:cNvCxnSpPr/>
      </xdr:nvCxnSpPr>
      <xdr:spPr>
        <a:xfrm>
          <a:off x="13703300" y="102241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a:extLst>
            <a:ext uri="{FF2B5EF4-FFF2-40B4-BE49-F238E27FC236}">
              <a16:creationId xmlns:a16="http://schemas.microsoft.com/office/drawing/2014/main" id="{E8F8111F-438F-4786-B0D6-E6F016EACA18}"/>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108585</xdr:rowOff>
    </xdr:to>
    <xdr:cxnSp macro="">
      <xdr:nvCxnSpPr>
        <xdr:cNvPr id="560" name="直線コネクタ 559">
          <a:extLst>
            <a:ext uri="{FF2B5EF4-FFF2-40B4-BE49-F238E27FC236}">
              <a16:creationId xmlns:a16="http://schemas.microsoft.com/office/drawing/2014/main" id="{8A261571-C465-4934-8BFC-E9B5F6F2FF4D}"/>
            </a:ext>
          </a:extLst>
        </xdr:cNvPr>
        <xdr:cNvCxnSpPr/>
      </xdr:nvCxnSpPr>
      <xdr:spPr>
        <a:xfrm>
          <a:off x="12814300" y="1019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57D186A9-18C0-499D-84B1-ADFE231115EA}"/>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500447D9-8ED7-465B-A873-47F7B356B95E}"/>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5D2A57F3-6DEB-4502-9A76-D53324E485B8}"/>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FE0B215B-8C0E-45A8-9B1D-CCE9C019273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65" name="n_1mainValue【学校施設】&#10;有形固定資産減価償却率">
          <a:extLst>
            <a:ext uri="{FF2B5EF4-FFF2-40B4-BE49-F238E27FC236}">
              <a16:creationId xmlns:a16="http://schemas.microsoft.com/office/drawing/2014/main" id="{EF7EE88B-25CC-4540-8A4C-213CD3B43247}"/>
            </a:ext>
          </a:extLst>
        </xdr:cNvPr>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6" name="n_2mainValue【学校施設】&#10;有形固定資産減価償却率">
          <a:extLst>
            <a:ext uri="{FF2B5EF4-FFF2-40B4-BE49-F238E27FC236}">
              <a16:creationId xmlns:a16="http://schemas.microsoft.com/office/drawing/2014/main" id="{DBD7BF1E-F1DB-487B-914B-AFC000D553B5}"/>
            </a:ext>
          </a:extLst>
        </xdr:cNvPr>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4462</xdr:rowOff>
    </xdr:from>
    <xdr:ext cx="405111" cy="259045"/>
    <xdr:sp macro="" textlink="">
      <xdr:nvSpPr>
        <xdr:cNvPr id="567" name="n_3mainValue【学校施設】&#10;有形固定資産減価償却率">
          <a:extLst>
            <a:ext uri="{FF2B5EF4-FFF2-40B4-BE49-F238E27FC236}">
              <a16:creationId xmlns:a16="http://schemas.microsoft.com/office/drawing/2014/main" id="{2725E91D-C00C-4EC4-A460-15AD44729154}"/>
            </a:ext>
          </a:extLst>
        </xdr:cNvPr>
        <xdr:cNvSpPr txBox="1"/>
      </xdr:nvSpPr>
      <xdr:spPr>
        <a:xfrm>
          <a:off x="13500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a:extLst>
            <a:ext uri="{FF2B5EF4-FFF2-40B4-BE49-F238E27FC236}">
              <a16:creationId xmlns:a16="http://schemas.microsoft.com/office/drawing/2014/main" id="{A42B2329-1F1B-4F39-8E75-D1C3DA755B7A}"/>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3E220D6-EB5F-4962-A5DD-5E9CEA13FC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FDCA966-0E71-44F4-AA05-DBA1003143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C50D3F5-89D2-45FE-B4F0-84DDC4988D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7BF8758-40F4-4FF7-AC9B-DF8E75421F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6D300A9-31E2-464E-99F9-0DD0A1863A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893705B-7C16-45C0-AB3B-D8046FD95F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77F7D92-5A8A-4DB2-BE4B-DFF9720233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D96A0B0-23FF-4541-8151-D9F81F7C31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F5427A1-6947-4032-A77D-1F421F8839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7AABCC5-0938-4C5D-806C-A45CD54328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627F84E-7F1A-4AA5-ADDC-FCA9A27FF51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E77A3EE2-CC69-4FEB-8187-A77F8608EA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7AA5B0A5-676E-425C-8701-6A3034829D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463DF7D9-6A9F-4E74-AFFA-BCD657ED74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BDA736CD-311C-4D2C-9CC3-08E7C6B4375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BA8B233F-2570-4E8C-9D76-906EDEE11F3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51D4CF77-C3D9-4C3C-9F5A-30C12412E9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534281C6-9EDC-4400-AA2C-B5BF1D8279F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CBF663A3-ADD9-4ADD-AB55-60B1D78093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FD4FA82-4D83-4D71-AD3A-143EDBD8C85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8DFBD18-6BED-49B2-8868-E465CA3061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8C0D4799-85B4-4495-8707-60626CA87B6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F52FFF3-3C8B-48FC-B7E8-1A514C9625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14DD1A08-8A1C-4548-8429-60031FF7976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F6C27BD0-1052-4280-B0BD-A9470F8882E7}"/>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9EBDA58-1E91-4165-B168-CD026D8FC391}"/>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238323D9-16CF-4416-8FE8-55F4189FC585}"/>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3616CC94-54A7-4930-93E1-2E7F4AD3140F}"/>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7B4F088B-0783-48EB-81C1-AA5B1C413728}"/>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5D2AFD38-9528-4710-A458-978F4D863ADF}"/>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475B6BE6-758A-433C-8D56-81550C02EA7A}"/>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F21A2667-ADE3-42CE-A23E-EE412B9BA86A}"/>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77335413-4BE1-4F0D-9FC0-7726880BF68D}"/>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A6528CEF-AD76-4DBC-B95B-8A2BC5A0B12A}"/>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88A2078-D3F7-47CE-A5C5-AB5EB27CE8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449953D-3101-4052-8FD8-011F686893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45F0DBF-6455-4F8A-BD5F-DB9B1CCCE4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5B1B2A0-67D5-4622-B68F-3F999E06B7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CEE4606-B592-459A-A737-247B8B65B0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166904</xdr:rowOff>
    </xdr:from>
    <xdr:to>
      <xdr:col>116</xdr:col>
      <xdr:colOff>114300</xdr:colOff>
      <xdr:row>63</xdr:row>
      <xdr:rowOff>97054</xdr:rowOff>
    </xdr:to>
    <xdr:sp macro="" textlink="">
      <xdr:nvSpPr>
        <xdr:cNvPr id="608" name="楕円 607">
          <a:extLst>
            <a:ext uri="{FF2B5EF4-FFF2-40B4-BE49-F238E27FC236}">
              <a16:creationId xmlns:a16="http://schemas.microsoft.com/office/drawing/2014/main" id="{8B58A367-6031-4BE1-AEC9-A7270A3B4259}"/>
            </a:ext>
          </a:extLst>
        </xdr:cNvPr>
        <xdr:cNvSpPr/>
      </xdr:nvSpPr>
      <xdr:spPr>
        <a:xfrm>
          <a:off x="22110700" y="107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609" name="【学校施設】&#10;一人当たり面積該当値テキスト">
          <a:extLst>
            <a:ext uri="{FF2B5EF4-FFF2-40B4-BE49-F238E27FC236}">
              <a16:creationId xmlns:a16="http://schemas.microsoft.com/office/drawing/2014/main" id="{D05347B0-1A7B-45DE-97BD-F38BD332D9F1}"/>
            </a:ext>
          </a:extLst>
        </xdr:cNvPr>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171171</xdr:rowOff>
    </xdr:from>
    <xdr:to>
      <xdr:col>112</xdr:col>
      <xdr:colOff>38100</xdr:colOff>
      <xdr:row>63</xdr:row>
      <xdr:rowOff>101321</xdr:rowOff>
    </xdr:to>
    <xdr:sp macro="" textlink="">
      <xdr:nvSpPr>
        <xdr:cNvPr id="610" name="楕円 609">
          <a:extLst>
            <a:ext uri="{FF2B5EF4-FFF2-40B4-BE49-F238E27FC236}">
              <a16:creationId xmlns:a16="http://schemas.microsoft.com/office/drawing/2014/main" id="{76BF73E7-4870-4F29-8118-8E4C4EC24406}"/>
            </a:ext>
          </a:extLst>
        </xdr:cNvPr>
        <xdr:cNvSpPr/>
      </xdr:nvSpPr>
      <xdr:spPr>
        <a:xfrm>
          <a:off x="21272500" y="108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46254</xdr:rowOff>
    </xdr:from>
    <xdr:to>
      <xdr:col>116</xdr:col>
      <xdr:colOff>63500</xdr:colOff>
      <xdr:row>63</xdr:row>
      <xdr:rowOff>50521</xdr:rowOff>
    </xdr:to>
    <xdr:cxnSp macro="">
      <xdr:nvCxnSpPr>
        <xdr:cNvPr id="611" name="直線コネクタ 610">
          <a:extLst>
            <a:ext uri="{FF2B5EF4-FFF2-40B4-BE49-F238E27FC236}">
              <a16:creationId xmlns:a16="http://schemas.microsoft.com/office/drawing/2014/main" id="{FB48DDCC-8626-4F98-B4B9-46FAEC8EFD05}"/>
            </a:ext>
          </a:extLst>
        </xdr:cNvPr>
        <xdr:cNvCxnSpPr/>
      </xdr:nvCxnSpPr>
      <xdr:spPr>
        <a:xfrm flipV="1">
          <a:off x="21323300" y="10847604"/>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169570</xdr:rowOff>
    </xdr:from>
    <xdr:to>
      <xdr:col>107</xdr:col>
      <xdr:colOff>101600</xdr:colOff>
      <xdr:row>63</xdr:row>
      <xdr:rowOff>99720</xdr:rowOff>
    </xdr:to>
    <xdr:sp macro="" textlink="">
      <xdr:nvSpPr>
        <xdr:cNvPr id="612" name="楕円 611">
          <a:extLst>
            <a:ext uri="{FF2B5EF4-FFF2-40B4-BE49-F238E27FC236}">
              <a16:creationId xmlns:a16="http://schemas.microsoft.com/office/drawing/2014/main" id="{E6BBF93E-F1F3-4B46-9C27-1304462B9C07}"/>
            </a:ext>
          </a:extLst>
        </xdr:cNvPr>
        <xdr:cNvSpPr/>
      </xdr:nvSpPr>
      <xdr:spPr>
        <a:xfrm>
          <a:off x="20383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48920</xdr:rowOff>
    </xdr:from>
    <xdr:to>
      <xdr:col>111</xdr:col>
      <xdr:colOff>177800</xdr:colOff>
      <xdr:row>63</xdr:row>
      <xdr:rowOff>50521</xdr:rowOff>
    </xdr:to>
    <xdr:cxnSp macro="">
      <xdr:nvCxnSpPr>
        <xdr:cNvPr id="613" name="直線コネクタ 612">
          <a:extLst>
            <a:ext uri="{FF2B5EF4-FFF2-40B4-BE49-F238E27FC236}">
              <a16:creationId xmlns:a16="http://schemas.microsoft.com/office/drawing/2014/main" id="{4FC1012C-2016-4528-9AEC-CB3D2EBC84C3}"/>
            </a:ext>
          </a:extLst>
        </xdr:cNvPr>
        <xdr:cNvCxnSpPr/>
      </xdr:nvCxnSpPr>
      <xdr:spPr>
        <a:xfrm>
          <a:off x="20434300" y="1085027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2845</xdr:rowOff>
    </xdr:from>
    <xdr:to>
      <xdr:col>102</xdr:col>
      <xdr:colOff>165100</xdr:colOff>
      <xdr:row>63</xdr:row>
      <xdr:rowOff>104445</xdr:rowOff>
    </xdr:to>
    <xdr:sp macro="" textlink="">
      <xdr:nvSpPr>
        <xdr:cNvPr id="614" name="楕円 613">
          <a:extLst>
            <a:ext uri="{FF2B5EF4-FFF2-40B4-BE49-F238E27FC236}">
              <a16:creationId xmlns:a16="http://schemas.microsoft.com/office/drawing/2014/main" id="{43D1AE4B-12C3-4547-8254-F8934A75CC93}"/>
            </a:ext>
          </a:extLst>
        </xdr:cNvPr>
        <xdr:cNvSpPr/>
      </xdr:nvSpPr>
      <xdr:spPr>
        <a:xfrm>
          <a:off x="19494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48920</xdr:rowOff>
    </xdr:from>
    <xdr:to>
      <xdr:col>107</xdr:col>
      <xdr:colOff>50800</xdr:colOff>
      <xdr:row>63</xdr:row>
      <xdr:rowOff>53645</xdr:rowOff>
    </xdr:to>
    <xdr:cxnSp macro="">
      <xdr:nvCxnSpPr>
        <xdr:cNvPr id="615" name="直線コネクタ 614">
          <a:extLst>
            <a:ext uri="{FF2B5EF4-FFF2-40B4-BE49-F238E27FC236}">
              <a16:creationId xmlns:a16="http://schemas.microsoft.com/office/drawing/2014/main" id="{9EBB7C67-3500-4B81-AFDA-365D49629DDB}"/>
            </a:ext>
          </a:extLst>
        </xdr:cNvPr>
        <xdr:cNvCxnSpPr/>
      </xdr:nvCxnSpPr>
      <xdr:spPr>
        <a:xfrm flipV="1">
          <a:off x="19545300" y="1085027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6655</xdr:rowOff>
    </xdr:from>
    <xdr:to>
      <xdr:col>98</xdr:col>
      <xdr:colOff>38100</xdr:colOff>
      <xdr:row>63</xdr:row>
      <xdr:rowOff>108255</xdr:rowOff>
    </xdr:to>
    <xdr:sp macro="" textlink="">
      <xdr:nvSpPr>
        <xdr:cNvPr id="616" name="楕円 615">
          <a:extLst>
            <a:ext uri="{FF2B5EF4-FFF2-40B4-BE49-F238E27FC236}">
              <a16:creationId xmlns:a16="http://schemas.microsoft.com/office/drawing/2014/main" id="{DAE98988-1510-4865-B38F-F1E747938CED}"/>
            </a:ext>
          </a:extLst>
        </xdr:cNvPr>
        <xdr:cNvSpPr/>
      </xdr:nvSpPr>
      <xdr:spPr>
        <a:xfrm>
          <a:off x="18605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53645</xdr:rowOff>
    </xdr:from>
    <xdr:to>
      <xdr:col>102</xdr:col>
      <xdr:colOff>114300</xdr:colOff>
      <xdr:row>63</xdr:row>
      <xdr:rowOff>57455</xdr:rowOff>
    </xdr:to>
    <xdr:cxnSp macro="">
      <xdr:nvCxnSpPr>
        <xdr:cNvPr id="617" name="直線コネクタ 616">
          <a:extLst>
            <a:ext uri="{FF2B5EF4-FFF2-40B4-BE49-F238E27FC236}">
              <a16:creationId xmlns:a16="http://schemas.microsoft.com/office/drawing/2014/main" id="{68AF293B-A245-4466-BE1A-0B2C6E11CFCD}"/>
            </a:ext>
          </a:extLst>
        </xdr:cNvPr>
        <xdr:cNvCxnSpPr/>
      </xdr:nvCxnSpPr>
      <xdr:spPr>
        <a:xfrm flipV="1">
          <a:off x="18656300" y="10854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55BC693E-9C05-4818-98DF-D4471999452D}"/>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E9C020D6-5CA4-4587-A764-1DD7CA95A99D}"/>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E8E0E753-47E3-4EE4-8F32-872ACA98C701}"/>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D49C4B0D-00FE-4DF8-A92A-BBA91A5EC2B1}"/>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92448</xdr:rowOff>
    </xdr:from>
    <xdr:ext cx="469744" cy="259045"/>
    <xdr:sp macro="" textlink="">
      <xdr:nvSpPr>
        <xdr:cNvPr id="622" name="n_1mainValue【学校施設】&#10;一人当たり面積">
          <a:extLst>
            <a:ext uri="{FF2B5EF4-FFF2-40B4-BE49-F238E27FC236}">
              <a16:creationId xmlns:a16="http://schemas.microsoft.com/office/drawing/2014/main" id="{EC3C49FB-1477-42C4-8243-8B3DA256A66D}"/>
            </a:ext>
          </a:extLst>
        </xdr:cNvPr>
        <xdr:cNvSpPr txBox="1"/>
      </xdr:nvSpPr>
      <xdr:spPr>
        <a:xfrm>
          <a:off x="21075727" y="108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90847</xdr:rowOff>
    </xdr:from>
    <xdr:ext cx="469744" cy="259045"/>
    <xdr:sp macro="" textlink="">
      <xdr:nvSpPr>
        <xdr:cNvPr id="623" name="n_2mainValue【学校施設】&#10;一人当たり面積">
          <a:extLst>
            <a:ext uri="{FF2B5EF4-FFF2-40B4-BE49-F238E27FC236}">
              <a16:creationId xmlns:a16="http://schemas.microsoft.com/office/drawing/2014/main" id="{149CEC94-242D-4D98-8323-11780DE79948}"/>
            </a:ext>
          </a:extLst>
        </xdr:cNvPr>
        <xdr:cNvSpPr txBox="1"/>
      </xdr:nvSpPr>
      <xdr:spPr>
        <a:xfrm>
          <a:off x="20199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95572</xdr:rowOff>
    </xdr:from>
    <xdr:ext cx="469744" cy="259045"/>
    <xdr:sp macro="" textlink="">
      <xdr:nvSpPr>
        <xdr:cNvPr id="624" name="n_3mainValue【学校施設】&#10;一人当たり面積">
          <a:extLst>
            <a:ext uri="{FF2B5EF4-FFF2-40B4-BE49-F238E27FC236}">
              <a16:creationId xmlns:a16="http://schemas.microsoft.com/office/drawing/2014/main" id="{2912C29A-85F8-4BA2-B7A2-ABB315BAC1FD}"/>
            </a:ext>
          </a:extLst>
        </xdr:cNvPr>
        <xdr:cNvSpPr txBox="1"/>
      </xdr:nvSpPr>
      <xdr:spPr>
        <a:xfrm>
          <a:off x="193104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99382</xdr:rowOff>
    </xdr:from>
    <xdr:ext cx="469744" cy="259045"/>
    <xdr:sp macro="" textlink="">
      <xdr:nvSpPr>
        <xdr:cNvPr id="625" name="n_4mainValue【学校施設】&#10;一人当たり面積">
          <a:extLst>
            <a:ext uri="{FF2B5EF4-FFF2-40B4-BE49-F238E27FC236}">
              <a16:creationId xmlns:a16="http://schemas.microsoft.com/office/drawing/2014/main" id="{60209CC0-2B03-4F37-A6AC-EA9289827140}"/>
            </a:ext>
          </a:extLst>
        </xdr:cNvPr>
        <xdr:cNvSpPr txBox="1"/>
      </xdr:nvSpPr>
      <xdr:spPr>
        <a:xfrm>
          <a:off x="184214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D1E2E97-A992-4712-8B92-E28355FAA8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2456D42-91D7-46D4-826C-21F669518E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C6DF833-C529-4D93-9D31-9CFDDAA735C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1FD10A8-69DF-43BC-AF40-2CDBCCC02D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CF83575F-741F-4DF0-AFBC-33FFA767E9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5A41293-1C0F-4865-8D1B-C0CF1B093D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E164077C-E8BD-4516-85CB-D426E54CE5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EC19531-6079-4C40-99F2-2B4397977F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26062DCB-558D-4DD4-AC3C-F153C278CC9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50ABD5B3-6D39-419F-87DB-E486C6BDAA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96CFBAE1-295A-48E6-87C0-AFB01BD598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4C079EBC-601A-4766-84CB-BA72DB189F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76F78D15-F4DC-40FC-80FB-3F7156B2D2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E81CD949-85B2-4445-829E-760530F7E3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8F9973EF-F139-4304-8452-D64F4B34EA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A5B12B88-ECEB-45D1-9D1C-3611915024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F2261885-9C5E-42ED-AFB6-6F9B86A2CA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814CEEF-D0B7-4114-A71F-8A26188366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E821E105-A321-4397-92F7-C51B89D57C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F8D3FF8F-8C05-4120-8058-DACD63EFF42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EFA402D-2DE2-49B2-9413-826B445A0F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80CC6EB-CB14-465C-99AC-ED672479CC1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4AD843C5-7B50-4107-8C0F-FF6976015B7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F192526-EB07-4916-9993-4794F4C85E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2BD97C65-F54E-49BF-80DD-80D2C6AF74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155666</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F15B247E-76A7-4589-8E77-96E85CB16F62}"/>
            </a:ext>
          </a:extLst>
        </xdr:cNvPr>
        <xdr:cNvCxnSpPr/>
      </xdr:nvCxnSpPr>
      <xdr:spPr>
        <a:xfrm flipV="1">
          <a:off x="16318864" y="1352876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53CB8AEA-DB29-4674-A005-F1886E435BF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BA885812-437F-47A6-AD38-D03ECADD750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102343</xdr:rowOff>
    </xdr:from>
    <xdr:ext cx="405111" cy="259045"/>
    <xdr:sp macro="" textlink="">
      <xdr:nvSpPr>
        <xdr:cNvPr id="654" name="【児童館】&#10;有形固定資産減価償却率最大値テキスト">
          <a:extLst>
            <a:ext uri="{FF2B5EF4-FFF2-40B4-BE49-F238E27FC236}">
              <a16:creationId xmlns:a16="http://schemas.microsoft.com/office/drawing/2014/main" id="{BB16B4ED-8D71-483C-B4DD-DD587A464367}"/>
            </a:ext>
          </a:extLst>
        </xdr:cNvPr>
        <xdr:cNvSpPr txBox="1"/>
      </xdr:nvSpPr>
      <xdr:spPr>
        <a:xfrm>
          <a:off x="16357600" y="133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155666</xdr:rowOff>
    </xdr:from>
    <xdr:to>
      <xdr:col>86</xdr:col>
      <xdr:colOff>25400</xdr:colOff>
      <xdr:row>78</xdr:row>
      <xdr:rowOff>155666</xdr:rowOff>
    </xdr:to>
    <xdr:cxnSp macro="">
      <xdr:nvCxnSpPr>
        <xdr:cNvPr id="655" name="直線コネクタ 654">
          <a:extLst>
            <a:ext uri="{FF2B5EF4-FFF2-40B4-BE49-F238E27FC236}">
              <a16:creationId xmlns:a16="http://schemas.microsoft.com/office/drawing/2014/main" id="{083C7B05-5B2E-4749-942D-93FBAC2C2668}"/>
            </a:ext>
          </a:extLst>
        </xdr:cNvPr>
        <xdr:cNvCxnSpPr/>
      </xdr:nvCxnSpPr>
      <xdr:spPr>
        <a:xfrm>
          <a:off x="16230600" y="135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45738</xdr:rowOff>
    </xdr:from>
    <xdr:ext cx="405111" cy="259045"/>
    <xdr:sp macro="" textlink="">
      <xdr:nvSpPr>
        <xdr:cNvPr id="656" name="【児童館】&#10;有形固定資産減価償却率平均値テキスト">
          <a:extLst>
            <a:ext uri="{FF2B5EF4-FFF2-40B4-BE49-F238E27FC236}">
              <a16:creationId xmlns:a16="http://schemas.microsoft.com/office/drawing/2014/main" id="{55825868-ED0B-4599-A43F-716145457980}"/>
            </a:ext>
          </a:extLst>
        </xdr:cNvPr>
        <xdr:cNvSpPr txBox="1"/>
      </xdr:nvSpPr>
      <xdr:spPr>
        <a:xfrm>
          <a:off x="16357600" y="1444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67311</xdr:rowOff>
    </xdr:from>
    <xdr:to>
      <xdr:col>85</xdr:col>
      <xdr:colOff>177800</xdr:colOff>
      <xdr:row>84</xdr:row>
      <xdr:rowOff>168911</xdr:rowOff>
    </xdr:to>
    <xdr:sp macro="" textlink="">
      <xdr:nvSpPr>
        <xdr:cNvPr id="657" name="フローチャート: 判断 656">
          <a:extLst>
            <a:ext uri="{FF2B5EF4-FFF2-40B4-BE49-F238E27FC236}">
              <a16:creationId xmlns:a16="http://schemas.microsoft.com/office/drawing/2014/main" id="{864F778F-55F5-4CB7-BCCC-0FE941503BD5}"/>
            </a:ext>
          </a:extLst>
        </xdr:cNvPr>
        <xdr:cNvSpPr/>
      </xdr:nvSpPr>
      <xdr:spPr>
        <a:xfrm>
          <a:off x="16268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158750</xdr:rowOff>
    </xdr:from>
    <xdr:to>
      <xdr:col>81</xdr:col>
      <xdr:colOff>101600</xdr:colOff>
      <xdr:row>84</xdr:row>
      <xdr:rowOff>88900</xdr:rowOff>
    </xdr:to>
    <xdr:sp macro="" textlink="">
      <xdr:nvSpPr>
        <xdr:cNvPr id="658" name="フローチャート: 判断 657">
          <a:extLst>
            <a:ext uri="{FF2B5EF4-FFF2-40B4-BE49-F238E27FC236}">
              <a16:creationId xmlns:a16="http://schemas.microsoft.com/office/drawing/2014/main" id="{67F1F54B-0453-4722-8455-84F6AA420901}"/>
            </a:ext>
          </a:extLst>
        </xdr:cNvPr>
        <xdr:cNvSpPr/>
      </xdr:nvSpPr>
      <xdr:spPr>
        <a:xfrm>
          <a:off x="15430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59" name="フローチャート: 判断 658">
          <a:extLst>
            <a:ext uri="{FF2B5EF4-FFF2-40B4-BE49-F238E27FC236}">
              <a16:creationId xmlns:a16="http://schemas.microsoft.com/office/drawing/2014/main" id="{F23614D0-300D-47A1-8C60-EBE6B9DB7A95}"/>
            </a:ext>
          </a:extLst>
        </xdr:cNvPr>
        <xdr:cNvSpPr/>
      </xdr:nvSpPr>
      <xdr:spPr>
        <a:xfrm>
          <a:off x="1454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6894</xdr:rowOff>
    </xdr:from>
    <xdr:to>
      <xdr:col>72</xdr:col>
      <xdr:colOff>38100</xdr:colOff>
      <xdr:row>84</xdr:row>
      <xdr:rowOff>108494</xdr:rowOff>
    </xdr:to>
    <xdr:sp macro="" textlink="">
      <xdr:nvSpPr>
        <xdr:cNvPr id="660" name="フローチャート: 判断 659">
          <a:extLst>
            <a:ext uri="{FF2B5EF4-FFF2-40B4-BE49-F238E27FC236}">
              <a16:creationId xmlns:a16="http://schemas.microsoft.com/office/drawing/2014/main" id="{3C10C1DA-7645-476D-9A01-6D87F720D379}"/>
            </a:ext>
          </a:extLst>
        </xdr:cNvPr>
        <xdr:cNvSpPr/>
      </xdr:nvSpPr>
      <xdr:spPr>
        <a:xfrm>
          <a:off x="13652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155484</xdr:rowOff>
    </xdr:from>
    <xdr:to>
      <xdr:col>67</xdr:col>
      <xdr:colOff>101600</xdr:colOff>
      <xdr:row>84</xdr:row>
      <xdr:rowOff>85634</xdr:rowOff>
    </xdr:to>
    <xdr:sp macro="" textlink="">
      <xdr:nvSpPr>
        <xdr:cNvPr id="661" name="フローチャート: 判断 660">
          <a:extLst>
            <a:ext uri="{FF2B5EF4-FFF2-40B4-BE49-F238E27FC236}">
              <a16:creationId xmlns:a16="http://schemas.microsoft.com/office/drawing/2014/main" id="{8AFCBE3A-2CB9-44C6-A367-06A2DD230297}"/>
            </a:ext>
          </a:extLst>
        </xdr:cNvPr>
        <xdr:cNvSpPr/>
      </xdr:nvSpPr>
      <xdr:spPr>
        <a:xfrm>
          <a:off x="12763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7F3B7E2-CCB4-4AAF-8B56-CF6856F417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CE269A0-A31B-4A82-9757-569EDB7D3D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5EA6170-F8CC-4F3E-B2B4-2CB1C02330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90A0870-E050-4488-A840-4BA09FB374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599E12-8D4B-49E2-AB76-14A2F4776A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667" name="楕円 666">
          <a:extLst>
            <a:ext uri="{FF2B5EF4-FFF2-40B4-BE49-F238E27FC236}">
              <a16:creationId xmlns:a16="http://schemas.microsoft.com/office/drawing/2014/main" id="{B6989C9D-F29C-4879-9537-A8D42AB6A825}"/>
            </a:ext>
          </a:extLst>
        </xdr:cNvPr>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88372</xdr:rowOff>
    </xdr:from>
    <xdr:ext cx="405111" cy="259045"/>
    <xdr:sp macro="" textlink="">
      <xdr:nvSpPr>
        <xdr:cNvPr id="668" name="【児童館】&#10;有形固定資産減価償却率該当値テキスト">
          <a:extLst>
            <a:ext uri="{FF2B5EF4-FFF2-40B4-BE49-F238E27FC236}">
              <a16:creationId xmlns:a16="http://schemas.microsoft.com/office/drawing/2014/main" id="{F4F538E3-834E-4204-A8D7-9F8F167FB0AB}"/>
            </a:ext>
          </a:extLst>
        </xdr:cNvPr>
        <xdr:cNvSpPr txBox="1"/>
      </xdr:nvSpPr>
      <xdr:spPr>
        <a:xfrm>
          <a:off x="16357600" y="1346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130992</xdr:rowOff>
    </xdr:from>
    <xdr:to>
      <xdr:col>81</xdr:col>
      <xdr:colOff>101600</xdr:colOff>
      <xdr:row>79</xdr:row>
      <xdr:rowOff>61142</xdr:rowOff>
    </xdr:to>
    <xdr:sp macro="" textlink="">
      <xdr:nvSpPr>
        <xdr:cNvPr id="669" name="楕円 668">
          <a:extLst>
            <a:ext uri="{FF2B5EF4-FFF2-40B4-BE49-F238E27FC236}">
              <a16:creationId xmlns:a16="http://schemas.microsoft.com/office/drawing/2014/main" id="{63487C7E-170E-4CA2-B1E7-3ED32ABFC43C}"/>
            </a:ext>
          </a:extLst>
        </xdr:cNvPr>
        <xdr:cNvSpPr/>
      </xdr:nvSpPr>
      <xdr:spPr>
        <a:xfrm>
          <a:off x="15430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10342</xdr:rowOff>
    </xdr:from>
    <xdr:to>
      <xdr:col>85</xdr:col>
      <xdr:colOff>127000</xdr:colOff>
      <xdr:row>79</xdr:row>
      <xdr:rowOff>52795</xdr:rowOff>
    </xdr:to>
    <xdr:cxnSp macro="">
      <xdr:nvCxnSpPr>
        <xdr:cNvPr id="670" name="直線コネクタ 669">
          <a:extLst>
            <a:ext uri="{FF2B5EF4-FFF2-40B4-BE49-F238E27FC236}">
              <a16:creationId xmlns:a16="http://schemas.microsoft.com/office/drawing/2014/main" id="{50882592-5C14-43D1-A0F6-86D93130C9F0}"/>
            </a:ext>
          </a:extLst>
        </xdr:cNvPr>
        <xdr:cNvCxnSpPr/>
      </xdr:nvCxnSpPr>
      <xdr:spPr>
        <a:xfrm>
          <a:off x="15481300" y="135548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86905</xdr:rowOff>
    </xdr:from>
    <xdr:to>
      <xdr:col>76</xdr:col>
      <xdr:colOff>165100</xdr:colOff>
      <xdr:row>79</xdr:row>
      <xdr:rowOff>17055</xdr:rowOff>
    </xdr:to>
    <xdr:sp macro="" textlink="">
      <xdr:nvSpPr>
        <xdr:cNvPr id="671" name="楕円 670">
          <a:extLst>
            <a:ext uri="{FF2B5EF4-FFF2-40B4-BE49-F238E27FC236}">
              <a16:creationId xmlns:a16="http://schemas.microsoft.com/office/drawing/2014/main" id="{D0CBE392-79B2-4B73-BC8F-21E5303E749C}"/>
            </a:ext>
          </a:extLst>
        </xdr:cNvPr>
        <xdr:cNvSpPr/>
      </xdr:nvSpPr>
      <xdr:spPr>
        <a:xfrm>
          <a:off x="14541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79</xdr:row>
      <xdr:rowOff>10342</xdr:rowOff>
    </xdr:to>
    <xdr:cxnSp macro="">
      <xdr:nvCxnSpPr>
        <xdr:cNvPr id="672" name="直線コネクタ 671">
          <a:extLst>
            <a:ext uri="{FF2B5EF4-FFF2-40B4-BE49-F238E27FC236}">
              <a16:creationId xmlns:a16="http://schemas.microsoft.com/office/drawing/2014/main" id="{EE08B6F1-D344-4A95-82A4-8931A9433580}"/>
            </a:ext>
          </a:extLst>
        </xdr:cNvPr>
        <xdr:cNvCxnSpPr/>
      </xdr:nvCxnSpPr>
      <xdr:spPr>
        <a:xfrm>
          <a:off x="14592300" y="135108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xdr:rowOff>
    </xdr:from>
    <xdr:to>
      <xdr:col>72</xdr:col>
      <xdr:colOff>38100</xdr:colOff>
      <xdr:row>78</xdr:row>
      <xdr:rowOff>101963</xdr:rowOff>
    </xdr:to>
    <xdr:sp macro="" textlink="">
      <xdr:nvSpPr>
        <xdr:cNvPr id="673" name="楕円 672">
          <a:extLst>
            <a:ext uri="{FF2B5EF4-FFF2-40B4-BE49-F238E27FC236}">
              <a16:creationId xmlns:a16="http://schemas.microsoft.com/office/drawing/2014/main" id="{0BB85803-2DCA-4110-A305-04D08717589A}"/>
            </a:ext>
          </a:extLst>
        </xdr:cNvPr>
        <xdr:cNvSpPr/>
      </xdr:nvSpPr>
      <xdr:spPr>
        <a:xfrm>
          <a:off x="13652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51163</xdr:rowOff>
    </xdr:from>
    <xdr:to>
      <xdr:col>76</xdr:col>
      <xdr:colOff>114300</xdr:colOff>
      <xdr:row>78</xdr:row>
      <xdr:rowOff>137705</xdr:rowOff>
    </xdr:to>
    <xdr:cxnSp macro="">
      <xdr:nvCxnSpPr>
        <xdr:cNvPr id="674" name="直線コネクタ 673">
          <a:extLst>
            <a:ext uri="{FF2B5EF4-FFF2-40B4-BE49-F238E27FC236}">
              <a16:creationId xmlns:a16="http://schemas.microsoft.com/office/drawing/2014/main" id="{4DF70051-6458-4908-BD19-0E3F13F88BA1}"/>
            </a:ext>
          </a:extLst>
        </xdr:cNvPr>
        <xdr:cNvCxnSpPr/>
      </xdr:nvCxnSpPr>
      <xdr:spPr>
        <a:xfrm>
          <a:off x="13703300" y="13424263"/>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675" name="楕円 674">
          <a:extLst>
            <a:ext uri="{FF2B5EF4-FFF2-40B4-BE49-F238E27FC236}">
              <a16:creationId xmlns:a16="http://schemas.microsoft.com/office/drawing/2014/main" id="{7A4428BB-1FD5-418B-A87D-49FE1416EB85}"/>
            </a:ext>
          </a:extLst>
        </xdr:cNvPr>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78</xdr:row>
      <xdr:rowOff>51163</xdr:rowOff>
    </xdr:to>
    <xdr:cxnSp macro="">
      <xdr:nvCxnSpPr>
        <xdr:cNvPr id="676" name="直線コネクタ 675">
          <a:extLst>
            <a:ext uri="{FF2B5EF4-FFF2-40B4-BE49-F238E27FC236}">
              <a16:creationId xmlns:a16="http://schemas.microsoft.com/office/drawing/2014/main" id="{874341B4-6762-4266-92A4-25580F4BAC30}"/>
            </a:ext>
          </a:extLst>
        </xdr:cNvPr>
        <xdr:cNvCxnSpPr/>
      </xdr:nvCxnSpPr>
      <xdr:spPr>
        <a:xfrm>
          <a:off x="12814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677" name="n_1aveValue【児童館】&#10;有形固定資産減価償却率">
          <a:extLst>
            <a:ext uri="{FF2B5EF4-FFF2-40B4-BE49-F238E27FC236}">
              <a16:creationId xmlns:a16="http://schemas.microsoft.com/office/drawing/2014/main" id="{A24AA316-A533-424A-A75E-681CC601AD3B}"/>
            </a:ext>
          </a:extLst>
        </xdr:cNvPr>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678" name="n_2aveValue【児童館】&#10;有形固定資産減価償却率">
          <a:extLst>
            <a:ext uri="{FF2B5EF4-FFF2-40B4-BE49-F238E27FC236}">
              <a16:creationId xmlns:a16="http://schemas.microsoft.com/office/drawing/2014/main" id="{09FF6992-BEA9-4338-BE37-923C5AA56A45}"/>
            </a:ext>
          </a:extLst>
        </xdr:cNvPr>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679" name="n_3aveValue【児童館】&#10;有形固定資産減価償却率">
          <a:extLst>
            <a:ext uri="{FF2B5EF4-FFF2-40B4-BE49-F238E27FC236}">
              <a16:creationId xmlns:a16="http://schemas.microsoft.com/office/drawing/2014/main" id="{D0AFF130-2107-4422-B74F-C69DF05941E4}"/>
            </a:ext>
          </a:extLst>
        </xdr:cNvPr>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680" name="n_4aveValue【児童館】&#10;有形固定資産減価償却率">
          <a:extLst>
            <a:ext uri="{FF2B5EF4-FFF2-40B4-BE49-F238E27FC236}">
              <a16:creationId xmlns:a16="http://schemas.microsoft.com/office/drawing/2014/main" id="{35051B73-A7C3-4291-A915-4E382DF8EC45}"/>
            </a:ext>
          </a:extLst>
        </xdr:cNvPr>
        <xdr:cNvSpPr txBox="1"/>
      </xdr:nvSpPr>
      <xdr:spPr>
        <a:xfrm>
          <a:off x="12611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77669</xdr:rowOff>
    </xdr:from>
    <xdr:ext cx="405111" cy="259045"/>
    <xdr:sp macro="" textlink="">
      <xdr:nvSpPr>
        <xdr:cNvPr id="681" name="n_1mainValue【児童館】&#10;有形固定資産減価償却率">
          <a:extLst>
            <a:ext uri="{FF2B5EF4-FFF2-40B4-BE49-F238E27FC236}">
              <a16:creationId xmlns:a16="http://schemas.microsoft.com/office/drawing/2014/main" id="{5F8234C6-CFD6-48FE-BD5D-08ADD2431D1D}"/>
            </a:ext>
          </a:extLst>
        </xdr:cNvPr>
        <xdr:cNvSpPr txBox="1"/>
      </xdr:nvSpPr>
      <xdr:spPr>
        <a:xfrm>
          <a:off x="15266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33582</xdr:rowOff>
    </xdr:from>
    <xdr:ext cx="405111" cy="259045"/>
    <xdr:sp macro="" textlink="">
      <xdr:nvSpPr>
        <xdr:cNvPr id="682" name="n_2mainValue【児童館】&#10;有形固定資産減価償却率">
          <a:extLst>
            <a:ext uri="{FF2B5EF4-FFF2-40B4-BE49-F238E27FC236}">
              <a16:creationId xmlns:a16="http://schemas.microsoft.com/office/drawing/2014/main" id="{D262CF85-2080-4F53-9376-4F9C0FCD630E}"/>
            </a:ext>
          </a:extLst>
        </xdr:cNvPr>
        <xdr:cNvSpPr txBox="1"/>
      </xdr:nvSpPr>
      <xdr:spPr>
        <a:xfrm>
          <a:off x="14389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118490</xdr:rowOff>
    </xdr:from>
    <xdr:ext cx="340478" cy="259045"/>
    <xdr:sp macro="" textlink="">
      <xdr:nvSpPr>
        <xdr:cNvPr id="683" name="n_3mainValue【児童館】&#10;有形固定資産減価償却率">
          <a:extLst>
            <a:ext uri="{FF2B5EF4-FFF2-40B4-BE49-F238E27FC236}">
              <a16:creationId xmlns:a16="http://schemas.microsoft.com/office/drawing/2014/main" id="{63EA5A1B-94B5-4EEC-B3CA-5B1F63008472}"/>
            </a:ext>
          </a:extLst>
        </xdr:cNvPr>
        <xdr:cNvSpPr txBox="1"/>
      </xdr:nvSpPr>
      <xdr:spPr>
        <a:xfrm>
          <a:off x="13533061" y="1314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684" name="n_4mainValue【児童館】&#10;有形固定資産減価償却率">
          <a:extLst>
            <a:ext uri="{FF2B5EF4-FFF2-40B4-BE49-F238E27FC236}">
              <a16:creationId xmlns:a16="http://schemas.microsoft.com/office/drawing/2014/main" id="{9ADACD01-7B9E-4833-842D-865CE98E14FF}"/>
            </a:ext>
          </a:extLst>
        </xdr:cNvPr>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32DD88B-255D-46CE-AF9C-2880BD30116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1974E17B-DB40-40A8-BE39-CDE3036E36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7A6527B-C26A-48A1-A2DE-CF027FEB20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747BE681-22E8-4126-867E-22C693E0F3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B40A68F-4F79-4D5F-9EC0-6842AE79A6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F2EEC56C-8EED-4150-9D2B-9298FBC4D6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CE5DCF0-C6A1-458B-A602-C44F62A252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4460474-7D55-4CD0-89D8-A665188F79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A0829FE-FF67-48F3-B3E9-0CAB0E6105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1F05678-8294-4414-892C-3A9B74D332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22CCBFF6-EA90-47CA-B5B9-8327DA8656B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8EFC458-ED7E-4265-915E-1EFE0D67A4A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B78EDE1-9764-407E-B783-71CCE72A2B9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327CD01E-1614-4C3B-84A6-992398F3C25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38943175-5B95-4288-93B6-164E2CDC74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F8893D0F-1E59-40E9-B725-32A4A1452E8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C406511C-1E25-4C69-847C-6DD5A885168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6422493E-1583-4959-ACA5-0FE42FA8441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562EE31-7C54-4ED7-BB72-50F3C7B63F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BE38C03F-6C46-4515-96CE-7D77E8CDCA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AC416821-350F-471E-9162-2F3C0CC2974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90D80E26-91CB-4D85-8274-DE550FBBD356}"/>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704750FD-E3D1-4C7D-BC9D-57E416B11A5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85C5CE77-F784-47A7-937D-E7705DBC876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9" name="【児童館】&#10;一人当たり面積最大値テキスト">
          <a:extLst>
            <a:ext uri="{FF2B5EF4-FFF2-40B4-BE49-F238E27FC236}">
              <a16:creationId xmlns:a16="http://schemas.microsoft.com/office/drawing/2014/main" id="{679522A1-5973-4CB6-A942-78BDC3F15009}"/>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10" name="直線コネクタ 709">
          <a:extLst>
            <a:ext uri="{FF2B5EF4-FFF2-40B4-BE49-F238E27FC236}">
              <a16:creationId xmlns:a16="http://schemas.microsoft.com/office/drawing/2014/main" id="{2A2A8A12-7B62-4BB7-B0E2-4AB174455355}"/>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1" name="【児童館】&#10;一人当たり面積平均値テキスト">
          <a:extLst>
            <a:ext uri="{FF2B5EF4-FFF2-40B4-BE49-F238E27FC236}">
              <a16:creationId xmlns:a16="http://schemas.microsoft.com/office/drawing/2014/main" id="{ABE47BF3-3317-4C54-A9C9-F8886199C293}"/>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2" name="フローチャート: 判断 711">
          <a:extLst>
            <a:ext uri="{FF2B5EF4-FFF2-40B4-BE49-F238E27FC236}">
              <a16:creationId xmlns:a16="http://schemas.microsoft.com/office/drawing/2014/main" id="{A1A083F7-C25F-40B0-AC67-A1621501CA37}"/>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3" name="フローチャート: 判断 712">
          <a:extLst>
            <a:ext uri="{FF2B5EF4-FFF2-40B4-BE49-F238E27FC236}">
              <a16:creationId xmlns:a16="http://schemas.microsoft.com/office/drawing/2014/main" id="{5F190F83-BF78-49F9-8AC2-5D1F9CB1B1FB}"/>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4" name="フローチャート: 判断 713">
          <a:extLst>
            <a:ext uri="{FF2B5EF4-FFF2-40B4-BE49-F238E27FC236}">
              <a16:creationId xmlns:a16="http://schemas.microsoft.com/office/drawing/2014/main" id="{89AD9648-1997-445E-851C-EB8F8A2AFC7A}"/>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5" name="フローチャート: 判断 714">
          <a:extLst>
            <a:ext uri="{FF2B5EF4-FFF2-40B4-BE49-F238E27FC236}">
              <a16:creationId xmlns:a16="http://schemas.microsoft.com/office/drawing/2014/main" id="{3F19132D-8448-4D77-B638-51C34197E83C}"/>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6158B270-C0DD-4FEC-A50E-0CDD46ACA353}"/>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EB62004-AA6B-4996-8969-A8E171D99B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B96ACED-CF51-4540-80D8-A0987C6DF5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526861F-F44B-4AA4-A35D-3D4CAAFF1B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61401B9-E917-461E-9460-24A7621179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5E74605-F794-4F49-8BFF-C87E3E2918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2" name="楕円 721">
          <a:extLst>
            <a:ext uri="{FF2B5EF4-FFF2-40B4-BE49-F238E27FC236}">
              <a16:creationId xmlns:a16="http://schemas.microsoft.com/office/drawing/2014/main" id="{7CE4E846-4A7B-4C7E-9452-9D9EFBA3685E}"/>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3" name="【児童館】&#10;一人当たり面積該当値テキスト">
          <a:extLst>
            <a:ext uri="{FF2B5EF4-FFF2-40B4-BE49-F238E27FC236}">
              <a16:creationId xmlns:a16="http://schemas.microsoft.com/office/drawing/2014/main" id="{8ECECE57-6C40-4B7F-BDF1-4618B84A4C69}"/>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24" name="楕円 723">
          <a:extLst>
            <a:ext uri="{FF2B5EF4-FFF2-40B4-BE49-F238E27FC236}">
              <a16:creationId xmlns:a16="http://schemas.microsoft.com/office/drawing/2014/main" id="{9A7A035F-924F-4E2A-89FB-E6AB3CEF91B7}"/>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725" name="直線コネクタ 724">
          <a:extLst>
            <a:ext uri="{FF2B5EF4-FFF2-40B4-BE49-F238E27FC236}">
              <a16:creationId xmlns:a16="http://schemas.microsoft.com/office/drawing/2014/main" id="{E358C45F-47AE-4CE8-9734-1C85D916FBF2}"/>
            </a:ext>
          </a:extLst>
        </xdr:cNvPr>
        <xdr:cNvCxnSpPr/>
      </xdr:nvCxnSpPr>
      <xdr:spPr>
        <a:xfrm flipV="1">
          <a:off x="21323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6" name="楕円 725">
          <a:extLst>
            <a:ext uri="{FF2B5EF4-FFF2-40B4-BE49-F238E27FC236}">
              <a16:creationId xmlns:a16="http://schemas.microsoft.com/office/drawing/2014/main" id="{E75E8F18-D552-456C-ABD6-DC47B8D6CC18}"/>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27" name="直線コネクタ 726">
          <a:extLst>
            <a:ext uri="{FF2B5EF4-FFF2-40B4-BE49-F238E27FC236}">
              <a16:creationId xmlns:a16="http://schemas.microsoft.com/office/drawing/2014/main" id="{6D937ED4-50E2-4457-AE49-EDFCE15D891C}"/>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8" name="楕円 727">
          <a:extLst>
            <a:ext uri="{FF2B5EF4-FFF2-40B4-BE49-F238E27FC236}">
              <a16:creationId xmlns:a16="http://schemas.microsoft.com/office/drawing/2014/main" id="{FC64385C-A77A-4C06-8BC7-32DDEA0EA3EE}"/>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729" name="直線コネクタ 728">
          <a:extLst>
            <a:ext uri="{FF2B5EF4-FFF2-40B4-BE49-F238E27FC236}">
              <a16:creationId xmlns:a16="http://schemas.microsoft.com/office/drawing/2014/main" id="{42A801B9-8535-44F2-BEA3-60BD4D3DE822}"/>
            </a:ext>
          </a:extLst>
        </xdr:cNvPr>
        <xdr:cNvCxnSpPr/>
      </xdr:nvCxnSpPr>
      <xdr:spPr>
        <a:xfrm flipV="1">
          <a:off x="19545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30" name="楕円 729">
          <a:extLst>
            <a:ext uri="{FF2B5EF4-FFF2-40B4-BE49-F238E27FC236}">
              <a16:creationId xmlns:a16="http://schemas.microsoft.com/office/drawing/2014/main" id="{8BEFF9F7-2C93-4F43-9D83-5193E98CFEAA}"/>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731" name="直線コネクタ 730">
          <a:extLst>
            <a:ext uri="{FF2B5EF4-FFF2-40B4-BE49-F238E27FC236}">
              <a16:creationId xmlns:a16="http://schemas.microsoft.com/office/drawing/2014/main" id="{3963CFA2-3C47-4C83-903D-3791AA9D43D9}"/>
            </a:ext>
          </a:extLst>
        </xdr:cNvPr>
        <xdr:cNvCxnSpPr/>
      </xdr:nvCxnSpPr>
      <xdr:spPr>
        <a:xfrm>
          <a:off x="18656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2" name="n_1aveValue【児童館】&#10;一人当たり面積">
          <a:extLst>
            <a:ext uri="{FF2B5EF4-FFF2-40B4-BE49-F238E27FC236}">
              <a16:creationId xmlns:a16="http://schemas.microsoft.com/office/drawing/2014/main" id="{D3D605DD-4921-4436-8F65-369839874E68}"/>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3" name="n_2aveValue【児童館】&#10;一人当たり面積">
          <a:extLst>
            <a:ext uri="{FF2B5EF4-FFF2-40B4-BE49-F238E27FC236}">
              <a16:creationId xmlns:a16="http://schemas.microsoft.com/office/drawing/2014/main" id="{A8EB9240-FAA0-45E5-884C-D3B07E1C7896}"/>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4" name="n_3aveValue【児童館】&#10;一人当たり面積">
          <a:extLst>
            <a:ext uri="{FF2B5EF4-FFF2-40B4-BE49-F238E27FC236}">
              <a16:creationId xmlns:a16="http://schemas.microsoft.com/office/drawing/2014/main" id="{C1539213-FFE7-4F54-82B2-8E31F7B697B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a:extLst>
            <a:ext uri="{FF2B5EF4-FFF2-40B4-BE49-F238E27FC236}">
              <a16:creationId xmlns:a16="http://schemas.microsoft.com/office/drawing/2014/main" id="{2AE5D098-69D7-4CE9-B111-537D4F26B2B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36" name="n_1mainValue【児童館】&#10;一人当たり面積">
          <a:extLst>
            <a:ext uri="{FF2B5EF4-FFF2-40B4-BE49-F238E27FC236}">
              <a16:creationId xmlns:a16="http://schemas.microsoft.com/office/drawing/2014/main" id="{A90F5D70-AFDB-4FE1-A8EF-A3C516586947}"/>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7" name="n_2mainValue【児童館】&#10;一人当たり面積">
          <a:extLst>
            <a:ext uri="{FF2B5EF4-FFF2-40B4-BE49-F238E27FC236}">
              <a16:creationId xmlns:a16="http://schemas.microsoft.com/office/drawing/2014/main" id="{5C61ADDD-2EDE-4B8F-8FAC-EB6589E0A28D}"/>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8" name="n_3mainValue【児童館】&#10;一人当たり面積">
          <a:extLst>
            <a:ext uri="{FF2B5EF4-FFF2-40B4-BE49-F238E27FC236}">
              <a16:creationId xmlns:a16="http://schemas.microsoft.com/office/drawing/2014/main" id="{951D6A41-D828-41CC-BE04-63FC3D99CA46}"/>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9" name="n_4mainValue【児童館】&#10;一人当たり面積">
          <a:extLst>
            <a:ext uri="{FF2B5EF4-FFF2-40B4-BE49-F238E27FC236}">
              <a16:creationId xmlns:a16="http://schemas.microsoft.com/office/drawing/2014/main" id="{B41BE324-353E-4753-8B1B-341F2DE41687}"/>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38E9D74-669E-4AD0-8099-FDA88B0690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60A9E1D-0DC2-4FB6-B5FF-20CE23B03A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2AAD4DE-9CE9-4309-9AC1-D9EA11685D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103515D-68BF-47D4-AC68-609C02CEE9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7AF8FEF-341B-4969-A636-2D39F9B7E6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435FAAE-2C2C-4F20-B598-3B96FD57E1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40786F3-90A4-4444-9111-31B6C23F3F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18E7DDB-7E76-4519-84DA-CC406AE675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0F6FBE-64AD-4DA8-B6F5-1980B57391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9D1B38A-1CE1-427A-A9EC-E417EE5C8E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334B16C6-4E75-46D4-A184-75E6AD92A02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8ACF6B4-6C74-40CE-9664-81968459F5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DA2F28E0-B5B8-440F-9D54-18807BEAF8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48041FF7-6DBF-41D5-8C9B-79DA5E1619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A4FCC048-60C5-49C1-B6FA-EA67322C69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586302C-2D5C-43CC-ACA2-A247AB2B00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43251A8-0AD5-4D94-92A2-5719ACBF26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4EB4182C-244E-462F-8AC4-1A6833CF8ED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2571FBA8-999F-4012-9F8A-E58D7236D9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6924773D-4C6F-4E7A-89DB-3110D70FCC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BA4B97DD-98CE-4D81-99CD-D3674BA265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154CAD7A-D5B2-41C9-868A-3497A8DE01D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C13FBFCC-A40D-4211-9308-E7EE7149D5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345455DC-CD9D-4C3D-ADF5-EC4775B7F7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419D73F-4D82-42EE-BD22-C1CFCD08FF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8748D7FD-28B0-4ADF-BCF9-ED6C2393C9B5}"/>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3DAFBBA-37CF-436D-921F-719FFCFF01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BBE3BE7-A6FC-445D-9B40-533594704B6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a:extLst>
            <a:ext uri="{FF2B5EF4-FFF2-40B4-BE49-F238E27FC236}">
              <a16:creationId xmlns:a16="http://schemas.microsoft.com/office/drawing/2014/main" id="{48E01F54-0762-4F01-8D14-F52502FB72C4}"/>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312CF505-A5E9-4D32-BBBD-11E18A818E62}"/>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70" name="【公民館】&#10;有形固定資産減価償却率平均値テキスト">
          <a:extLst>
            <a:ext uri="{FF2B5EF4-FFF2-40B4-BE49-F238E27FC236}">
              <a16:creationId xmlns:a16="http://schemas.microsoft.com/office/drawing/2014/main" id="{FACF8224-B591-4BC3-9F35-188A4960768E}"/>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1" name="フローチャート: 判断 770">
          <a:extLst>
            <a:ext uri="{FF2B5EF4-FFF2-40B4-BE49-F238E27FC236}">
              <a16:creationId xmlns:a16="http://schemas.microsoft.com/office/drawing/2014/main" id="{20C2C4CC-0046-4522-B8C5-D3917D007C28}"/>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2" name="フローチャート: 判断 771">
          <a:extLst>
            <a:ext uri="{FF2B5EF4-FFF2-40B4-BE49-F238E27FC236}">
              <a16:creationId xmlns:a16="http://schemas.microsoft.com/office/drawing/2014/main" id="{4AED82A8-2FBE-4D14-92BD-E801297ACF13}"/>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34EAFD03-C1E7-4949-9F19-940284A21D15}"/>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ED16751D-786C-4749-B1AF-8837E919B86A}"/>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5" name="フローチャート: 判断 774">
          <a:extLst>
            <a:ext uri="{FF2B5EF4-FFF2-40B4-BE49-F238E27FC236}">
              <a16:creationId xmlns:a16="http://schemas.microsoft.com/office/drawing/2014/main" id="{F669874C-9D82-46DC-A7AA-22F94B935F0A}"/>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CD9643C-A920-427B-8BDE-7FA2E14649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80E050E-A398-40A9-93AB-B1AE05030B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88FB046-406B-408A-A241-670C278951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659F52A-B24C-4472-AA2B-68D62FE140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DAC5A00-DCB4-494A-89CE-04A5C87F0B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81" name="楕円 780">
          <a:extLst>
            <a:ext uri="{FF2B5EF4-FFF2-40B4-BE49-F238E27FC236}">
              <a16:creationId xmlns:a16="http://schemas.microsoft.com/office/drawing/2014/main" id="{16B91D52-60B5-4160-A423-696A9FE2E47C}"/>
            </a:ext>
          </a:extLst>
        </xdr:cNvPr>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82" name="【公民館】&#10;有形固定資産減価償却率該当値テキスト">
          <a:extLst>
            <a:ext uri="{FF2B5EF4-FFF2-40B4-BE49-F238E27FC236}">
              <a16:creationId xmlns:a16="http://schemas.microsoft.com/office/drawing/2014/main" id="{1E89890D-8E11-4109-A5BD-1FA0BE5178F0}"/>
            </a:ext>
          </a:extLst>
        </xdr:cNvPr>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783" name="楕円 782">
          <a:extLst>
            <a:ext uri="{FF2B5EF4-FFF2-40B4-BE49-F238E27FC236}">
              <a16:creationId xmlns:a16="http://schemas.microsoft.com/office/drawing/2014/main" id="{75974B2C-D598-40A1-B52E-FB5259FEEB3A}"/>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94162</xdr:rowOff>
    </xdr:to>
    <xdr:cxnSp macro="">
      <xdr:nvCxnSpPr>
        <xdr:cNvPr id="784" name="直線コネクタ 783">
          <a:extLst>
            <a:ext uri="{FF2B5EF4-FFF2-40B4-BE49-F238E27FC236}">
              <a16:creationId xmlns:a16="http://schemas.microsoft.com/office/drawing/2014/main" id="{52E7152F-E6E3-49D7-BEEE-41F61B966DCA}"/>
            </a:ext>
          </a:extLst>
        </xdr:cNvPr>
        <xdr:cNvCxnSpPr/>
      </xdr:nvCxnSpPr>
      <xdr:spPr>
        <a:xfrm>
          <a:off x="15481300" y="173452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785" name="楕円 784">
          <a:extLst>
            <a:ext uri="{FF2B5EF4-FFF2-40B4-BE49-F238E27FC236}">
              <a16:creationId xmlns:a16="http://schemas.microsoft.com/office/drawing/2014/main" id="{FA16BC55-923E-4074-B6CA-49AE997505B2}"/>
            </a:ext>
          </a:extLst>
        </xdr:cNvPr>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28848</xdr:rowOff>
    </xdr:to>
    <xdr:cxnSp macro="">
      <xdr:nvCxnSpPr>
        <xdr:cNvPr id="786" name="直線コネクタ 785">
          <a:extLst>
            <a:ext uri="{FF2B5EF4-FFF2-40B4-BE49-F238E27FC236}">
              <a16:creationId xmlns:a16="http://schemas.microsoft.com/office/drawing/2014/main" id="{76584C1B-FD8B-4645-816F-49BB49C9E1D7}"/>
            </a:ext>
          </a:extLst>
        </xdr:cNvPr>
        <xdr:cNvCxnSpPr/>
      </xdr:nvCxnSpPr>
      <xdr:spPr>
        <a:xfrm>
          <a:off x="14592300" y="1727835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17236</xdr:rowOff>
    </xdr:from>
    <xdr:to>
      <xdr:col>72</xdr:col>
      <xdr:colOff>38100</xdr:colOff>
      <xdr:row>100</xdr:row>
      <xdr:rowOff>118836</xdr:rowOff>
    </xdr:to>
    <xdr:sp macro="" textlink="">
      <xdr:nvSpPr>
        <xdr:cNvPr id="787" name="楕円 786">
          <a:extLst>
            <a:ext uri="{FF2B5EF4-FFF2-40B4-BE49-F238E27FC236}">
              <a16:creationId xmlns:a16="http://schemas.microsoft.com/office/drawing/2014/main" id="{023EDE75-020E-4C9C-8007-627531B71815}"/>
            </a:ext>
          </a:extLst>
        </xdr:cNvPr>
        <xdr:cNvSpPr/>
      </xdr:nvSpPr>
      <xdr:spPr>
        <a:xfrm>
          <a:off x="13652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68036</xdr:rowOff>
    </xdr:from>
    <xdr:to>
      <xdr:col>76</xdr:col>
      <xdr:colOff>114300</xdr:colOff>
      <xdr:row>100</xdr:row>
      <xdr:rowOff>133350</xdr:rowOff>
    </xdr:to>
    <xdr:cxnSp macro="">
      <xdr:nvCxnSpPr>
        <xdr:cNvPr id="788" name="直線コネクタ 787">
          <a:extLst>
            <a:ext uri="{FF2B5EF4-FFF2-40B4-BE49-F238E27FC236}">
              <a16:creationId xmlns:a16="http://schemas.microsoft.com/office/drawing/2014/main" id="{6A2C5B7C-6F39-481C-8695-94BA88501C48}"/>
            </a:ext>
          </a:extLst>
        </xdr:cNvPr>
        <xdr:cNvCxnSpPr/>
      </xdr:nvCxnSpPr>
      <xdr:spPr>
        <a:xfrm>
          <a:off x="13703300" y="1721303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162561</xdr:rowOff>
    </xdr:from>
    <xdr:to>
      <xdr:col>67</xdr:col>
      <xdr:colOff>101600</xdr:colOff>
      <xdr:row>100</xdr:row>
      <xdr:rowOff>92711</xdr:rowOff>
    </xdr:to>
    <xdr:sp macro="" textlink="">
      <xdr:nvSpPr>
        <xdr:cNvPr id="789" name="楕円 788">
          <a:extLst>
            <a:ext uri="{FF2B5EF4-FFF2-40B4-BE49-F238E27FC236}">
              <a16:creationId xmlns:a16="http://schemas.microsoft.com/office/drawing/2014/main" id="{BACECB65-3A6F-460F-B42D-6C4770D5D349}"/>
            </a:ext>
          </a:extLst>
        </xdr:cNvPr>
        <xdr:cNvSpPr/>
      </xdr:nvSpPr>
      <xdr:spPr>
        <a:xfrm>
          <a:off x="12763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41911</xdr:rowOff>
    </xdr:from>
    <xdr:to>
      <xdr:col>71</xdr:col>
      <xdr:colOff>177800</xdr:colOff>
      <xdr:row>100</xdr:row>
      <xdr:rowOff>68036</xdr:rowOff>
    </xdr:to>
    <xdr:cxnSp macro="">
      <xdr:nvCxnSpPr>
        <xdr:cNvPr id="790" name="直線コネクタ 789">
          <a:extLst>
            <a:ext uri="{FF2B5EF4-FFF2-40B4-BE49-F238E27FC236}">
              <a16:creationId xmlns:a16="http://schemas.microsoft.com/office/drawing/2014/main" id="{390EBD0C-6126-48FF-8B3D-135BC2B3B802}"/>
            </a:ext>
          </a:extLst>
        </xdr:cNvPr>
        <xdr:cNvCxnSpPr/>
      </xdr:nvCxnSpPr>
      <xdr:spPr>
        <a:xfrm>
          <a:off x="12814300" y="17186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791" name="n_1aveValue【公民館】&#10;有形固定資産減価償却率">
          <a:extLst>
            <a:ext uri="{FF2B5EF4-FFF2-40B4-BE49-F238E27FC236}">
              <a16:creationId xmlns:a16="http://schemas.microsoft.com/office/drawing/2014/main" id="{9C47EB5B-C75E-4F09-9B05-57D0E1413A11}"/>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987824CB-BB2E-4AC5-B332-39773ED92695}"/>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3" name="n_3aveValue【公民館】&#10;有形固定資産減価償却率">
          <a:extLst>
            <a:ext uri="{FF2B5EF4-FFF2-40B4-BE49-F238E27FC236}">
              <a16:creationId xmlns:a16="http://schemas.microsoft.com/office/drawing/2014/main" id="{D57DF926-D89E-4CC1-8A32-811095A2524F}"/>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94" name="n_4aveValue【公民館】&#10;有形固定資産減価償却率">
          <a:extLst>
            <a:ext uri="{FF2B5EF4-FFF2-40B4-BE49-F238E27FC236}">
              <a16:creationId xmlns:a16="http://schemas.microsoft.com/office/drawing/2014/main" id="{3B7E5CB8-9491-4052-A058-ECCC41D305D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795" name="n_1mainValue【公民館】&#10;有形固定資産減価償却率">
          <a:extLst>
            <a:ext uri="{FF2B5EF4-FFF2-40B4-BE49-F238E27FC236}">
              <a16:creationId xmlns:a16="http://schemas.microsoft.com/office/drawing/2014/main" id="{BB8F4F72-C42C-4901-AEF4-F6001618CBDD}"/>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796" name="n_2mainValue【公民館】&#10;有形固定資産減価償却率">
          <a:extLst>
            <a:ext uri="{FF2B5EF4-FFF2-40B4-BE49-F238E27FC236}">
              <a16:creationId xmlns:a16="http://schemas.microsoft.com/office/drawing/2014/main" id="{E64574A3-30B6-4857-A3B9-211ACA48535A}"/>
            </a:ext>
          </a:extLst>
        </xdr:cNvPr>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135363</xdr:rowOff>
    </xdr:from>
    <xdr:ext cx="340478" cy="259045"/>
    <xdr:sp macro="" textlink="">
      <xdr:nvSpPr>
        <xdr:cNvPr id="797" name="n_3mainValue【公民館】&#10;有形固定資産減価償却率">
          <a:extLst>
            <a:ext uri="{FF2B5EF4-FFF2-40B4-BE49-F238E27FC236}">
              <a16:creationId xmlns:a16="http://schemas.microsoft.com/office/drawing/2014/main" id="{68A882AB-FD27-443D-A70E-3D53A5388497}"/>
            </a:ext>
          </a:extLst>
        </xdr:cNvPr>
        <xdr:cNvSpPr txBox="1"/>
      </xdr:nvSpPr>
      <xdr:spPr>
        <a:xfrm>
          <a:off x="13533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109238</xdr:rowOff>
    </xdr:from>
    <xdr:ext cx="340478" cy="259045"/>
    <xdr:sp macro="" textlink="">
      <xdr:nvSpPr>
        <xdr:cNvPr id="798" name="n_4mainValue【公民館】&#10;有形固定資産減価償却率">
          <a:extLst>
            <a:ext uri="{FF2B5EF4-FFF2-40B4-BE49-F238E27FC236}">
              <a16:creationId xmlns:a16="http://schemas.microsoft.com/office/drawing/2014/main" id="{4040B28C-D60D-4422-A6A9-D07F72B321D9}"/>
            </a:ext>
          </a:extLst>
        </xdr:cNvPr>
        <xdr:cNvSpPr txBox="1"/>
      </xdr:nvSpPr>
      <xdr:spPr>
        <a:xfrm>
          <a:off x="12644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6AD1F2EB-D7BB-4DC3-9872-3FB6EE59AA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6EEB5009-EECC-46B2-A7E0-04B3BE7370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1B2EA3D-CBC2-4318-951C-B14A2EBC40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E85504D-288C-435A-9B61-3740A8CB8B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E256567-D67F-421E-8DC6-213F931EB9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DAFA61A-4BEE-42F5-A638-DDE466F535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DCF9439-FE4B-419E-BE49-CC842DAE9E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0B30012-EF29-45F1-9E52-E486911843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5A7DB167-02E0-472A-8211-7A5A1B9B4E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F941DB32-8B63-42B9-8273-FAD86EBAF6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9" name="直線コネクタ 808">
          <a:extLst>
            <a:ext uri="{FF2B5EF4-FFF2-40B4-BE49-F238E27FC236}">
              <a16:creationId xmlns:a16="http://schemas.microsoft.com/office/drawing/2014/main" id="{B1023DFC-1853-4732-AF63-E4C81859E84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0" name="テキスト ボックス 809">
          <a:extLst>
            <a:ext uri="{FF2B5EF4-FFF2-40B4-BE49-F238E27FC236}">
              <a16:creationId xmlns:a16="http://schemas.microsoft.com/office/drawing/2014/main" id="{3764A118-0884-4101-B045-4326C49A26B3}"/>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6E042887-EC02-46BA-8C08-88E3D803B7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A5DB99C2-0617-47CE-98F5-8D27C8E0F6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3" name="直線コネクタ 812">
          <a:extLst>
            <a:ext uri="{FF2B5EF4-FFF2-40B4-BE49-F238E27FC236}">
              <a16:creationId xmlns:a16="http://schemas.microsoft.com/office/drawing/2014/main" id="{15FA7EC5-7BEB-4D05-A04C-0D096D88ED8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4" name="テキスト ボックス 813">
          <a:extLst>
            <a:ext uri="{FF2B5EF4-FFF2-40B4-BE49-F238E27FC236}">
              <a16:creationId xmlns:a16="http://schemas.microsoft.com/office/drawing/2014/main" id="{0645534E-9353-4899-9A9A-EBDC54E5564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8373B7BD-6141-444F-9627-C0B6C6ED27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1DCAFA4-D6EE-4850-864D-C56F158119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A6C1243C-CD33-4CF1-9E95-4554821D54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8" name="直線コネクタ 817">
          <a:extLst>
            <a:ext uri="{FF2B5EF4-FFF2-40B4-BE49-F238E27FC236}">
              <a16:creationId xmlns:a16="http://schemas.microsoft.com/office/drawing/2014/main" id="{4EFC79B2-46E6-4809-A1E5-F388BBAFCBAF}"/>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9" name="【公民館】&#10;一人当たり面積最小値テキスト">
          <a:extLst>
            <a:ext uri="{FF2B5EF4-FFF2-40B4-BE49-F238E27FC236}">
              <a16:creationId xmlns:a16="http://schemas.microsoft.com/office/drawing/2014/main" id="{9072769F-D8A1-4289-9495-7053257B134B}"/>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0" name="直線コネクタ 819">
          <a:extLst>
            <a:ext uri="{FF2B5EF4-FFF2-40B4-BE49-F238E27FC236}">
              <a16:creationId xmlns:a16="http://schemas.microsoft.com/office/drawing/2014/main" id="{77D30E9F-AA53-4A0B-AB62-E926F97DB80E}"/>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1" name="【公民館】&#10;一人当たり面積最大値テキスト">
          <a:extLst>
            <a:ext uri="{FF2B5EF4-FFF2-40B4-BE49-F238E27FC236}">
              <a16:creationId xmlns:a16="http://schemas.microsoft.com/office/drawing/2014/main" id="{B479C4D2-8A2B-406B-A10B-C6F11A9059DC}"/>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2" name="直線コネクタ 821">
          <a:extLst>
            <a:ext uri="{FF2B5EF4-FFF2-40B4-BE49-F238E27FC236}">
              <a16:creationId xmlns:a16="http://schemas.microsoft.com/office/drawing/2014/main" id="{C73D3B8E-22B2-4359-8B37-6A7D6959AE1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3" name="【公民館】&#10;一人当たり面積平均値テキスト">
          <a:extLst>
            <a:ext uri="{FF2B5EF4-FFF2-40B4-BE49-F238E27FC236}">
              <a16:creationId xmlns:a16="http://schemas.microsoft.com/office/drawing/2014/main" id="{723F1E1E-B57C-42BE-B267-12B71CFE0AB9}"/>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4" name="フローチャート: 判断 823">
          <a:extLst>
            <a:ext uri="{FF2B5EF4-FFF2-40B4-BE49-F238E27FC236}">
              <a16:creationId xmlns:a16="http://schemas.microsoft.com/office/drawing/2014/main" id="{B598B03D-64A6-4491-AC48-C7FD1768CC1B}"/>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5" name="フローチャート: 判断 824">
          <a:extLst>
            <a:ext uri="{FF2B5EF4-FFF2-40B4-BE49-F238E27FC236}">
              <a16:creationId xmlns:a16="http://schemas.microsoft.com/office/drawing/2014/main" id="{9C785B14-EE6F-4251-9E98-95CAEF5DF76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6" name="フローチャート: 判断 825">
          <a:extLst>
            <a:ext uri="{FF2B5EF4-FFF2-40B4-BE49-F238E27FC236}">
              <a16:creationId xmlns:a16="http://schemas.microsoft.com/office/drawing/2014/main" id="{D24B8B2D-9F72-4312-801B-898921C154A4}"/>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7" name="フローチャート: 判断 826">
          <a:extLst>
            <a:ext uri="{FF2B5EF4-FFF2-40B4-BE49-F238E27FC236}">
              <a16:creationId xmlns:a16="http://schemas.microsoft.com/office/drawing/2014/main" id="{3459E011-8441-4F2E-9E24-A5362D25EF37}"/>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8" name="フローチャート: 判断 827">
          <a:extLst>
            <a:ext uri="{FF2B5EF4-FFF2-40B4-BE49-F238E27FC236}">
              <a16:creationId xmlns:a16="http://schemas.microsoft.com/office/drawing/2014/main" id="{8B954AF6-881B-4329-AA02-9B81707092A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D36678A-7C87-4A2F-A870-66A5FE2B7F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B0B29C-BE65-453F-B77D-1255D26A1D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55144C0-D5B5-439A-B36A-7FDF9A6178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B7FDF70-7BC7-4D36-8B58-FE564057DD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A0F3A8D-359A-480E-8520-E4561959BF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117411</xdr:rowOff>
    </xdr:from>
    <xdr:to>
      <xdr:col>116</xdr:col>
      <xdr:colOff>114300</xdr:colOff>
      <xdr:row>107</xdr:row>
      <xdr:rowOff>47561</xdr:rowOff>
    </xdr:to>
    <xdr:sp macro="" textlink="">
      <xdr:nvSpPr>
        <xdr:cNvPr id="834" name="楕円 833">
          <a:extLst>
            <a:ext uri="{FF2B5EF4-FFF2-40B4-BE49-F238E27FC236}">
              <a16:creationId xmlns:a16="http://schemas.microsoft.com/office/drawing/2014/main" id="{886A2E76-F2F9-41EC-8E26-D9A02BA44841}"/>
            </a:ext>
          </a:extLst>
        </xdr:cNvPr>
        <xdr:cNvSpPr/>
      </xdr:nvSpPr>
      <xdr:spPr>
        <a:xfrm>
          <a:off x="22110700" y="182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32338</xdr:rowOff>
    </xdr:from>
    <xdr:ext cx="469744" cy="259045"/>
    <xdr:sp macro="" textlink="">
      <xdr:nvSpPr>
        <xdr:cNvPr id="835" name="【公民館】&#10;一人当たり面積該当値テキスト">
          <a:extLst>
            <a:ext uri="{FF2B5EF4-FFF2-40B4-BE49-F238E27FC236}">
              <a16:creationId xmlns:a16="http://schemas.microsoft.com/office/drawing/2014/main" id="{4F0724C7-15AE-433D-8006-A91C03849E10}"/>
            </a:ext>
          </a:extLst>
        </xdr:cNvPr>
        <xdr:cNvSpPr txBox="1"/>
      </xdr:nvSpPr>
      <xdr:spPr>
        <a:xfrm>
          <a:off x="22199600" y="1820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120269</xdr:rowOff>
    </xdr:from>
    <xdr:to>
      <xdr:col>112</xdr:col>
      <xdr:colOff>38100</xdr:colOff>
      <xdr:row>107</xdr:row>
      <xdr:rowOff>50419</xdr:rowOff>
    </xdr:to>
    <xdr:sp macro="" textlink="">
      <xdr:nvSpPr>
        <xdr:cNvPr id="836" name="楕円 835">
          <a:extLst>
            <a:ext uri="{FF2B5EF4-FFF2-40B4-BE49-F238E27FC236}">
              <a16:creationId xmlns:a16="http://schemas.microsoft.com/office/drawing/2014/main" id="{D8EC0DCF-F596-40C7-8C36-0890F81CA658}"/>
            </a:ext>
          </a:extLst>
        </xdr:cNvPr>
        <xdr:cNvSpPr/>
      </xdr:nvSpPr>
      <xdr:spPr>
        <a:xfrm>
          <a:off x="21272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168211</xdr:rowOff>
    </xdr:from>
    <xdr:to>
      <xdr:col>116</xdr:col>
      <xdr:colOff>63500</xdr:colOff>
      <xdr:row>106</xdr:row>
      <xdr:rowOff>171069</xdr:rowOff>
    </xdr:to>
    <xdr:cxnSp macro="">
      <xdr:nvCxnSpPr>
        <xdr:cNvPr id="837" name="直線コネクタ 836">
          <a:extLst>
            <a:ext uri="{FF2B5EF4-FFF2-40B4-BE49-F238E27FC236}">
              <a16:creationId xmlns:a16="http://schemas.microsoft.com/office/drawing/2014/main" id="{CDCEBE25-819B-4EEB-B824-B5D233558DE7}"/>
            </a:ext>
          </a:extLst>
        </xdr:cNvPr>
        <xdr:cNvCxnSpPr/>
      </xdr:nvCxnSpPr>
      <xdr:spPr>
        <a:xfrm flipV="1">
          <a:off x="21323300" y="1834191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123126</xdr:rowOff>
    </xdr:from>
    <xdr:to>
      <xdr:col>107</xdr:col>
      <xdr:colOff>101600</xdr:colOff>
      <xdr:row>107</xdr:row>
      <xdr:rowOff>53276</xdr:rowOff>
    </xdr:to>
    <xdr:sp macro="" textlink="">
      <xdr:nvSpPr>
        <xdr:cNvPr id="838" name="楕円 837">
          <a:extLst>
            <a:ext uri="{FF2B5EF4-FFF2-40B4-BE49-F238E27FC236}">
              <a16:creationId xmlns:a16="http://schemas.microsoft.com/office/drawing/2014/main" id="{419CF1BB-01C0-4566-BC9C-74F409A8D9B2}"/>
            </a:ext>
          </a:extLst>
        </xdr:cNvPr>
        <xdr:cNvSpPr/>
      </xdr:nvSpPr>
      <xdr:spPr>
        <a:xfrm>
          <a:off x="20383500" y="182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171069</xdr:rowOff>
    </xdr:from>
    <xdr:to>
      <xdr:col>111</xdr:col>
      <xdr:colOff>177800</xdr:colOff>
      <xdr:row>107</xdr:row>
      <xdr:rowOff>2476</xdr:rowOff>
    </xdr:to>
    <xdr:cxnSp macro="">
      <xdr:nvCxnSpPr>
        <xdr:cNvPr id="839" name="直線コネクタ 838">
          <a:extLst>
            <a:ext uri="{FF2B5EF4-FFF2-40B4-BE49-F238E27FC236}">
              <a16:creationId xmlns:a16="http://schemas.microsoft.com/office/drawing/2014/main" id="{DD5F180C-90E1-4228-B14C-1F69F7CFFBB2}"/>
            </a:ext>
          </a:extLst>
        </xdr:cNvPr>
        <xdr:cNvCxnSpPr/>
      </xdr:nvCxnSpPr>
      <xdr:spPr>
        <a:xfrm flipV="1">
          <a:off x="20434300" y="1834476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840" name="楕円 839">
          <a:extLst>
            <a:ext uri="{FF2B5EF4-FFF2-40B4-BE49-F238E27FC236}">
              <a16:creationId xmlns:a16="http://schemas.microsoft.com/office/drawing/2014/main" id="{C320F969-AB97-41BC-AFF1-2AF5970BDC94}"/>
            </a:ext>
          </a:extLst>
        </xdr:cNvPr>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2476</xdr:rowOff>
    </xdr:from>
    <xdr:to>
      <xdr:col>107</xdr:col>
      <xdr:colOff>50800</xdr:colOff>
      <xdr:row>107</xdr:row>
      <xdr:rowOff>5335</xdr:rowOff>
    </xdr:to>
    <xdr:cxnSp macro="">
      <xdr:nvCxnSpPr>
        <xdr:cNvPr id="841" name="直線コネクタ 840">
          <a:extLst>
            <a:ext uri="{FF2B5EF4-FFF2-40B4-BE49-F238E27FC236}">
              <a16:creationId xmlns:a16="http://schemas.microsoft.com/office/drawing/2014/main" id="{E74246CB-0FB5-4E4C-8EDB-91B365C13863}"/>
            </a:ext>
          </a:extLst>
        </xdr:cNvPr>
        <xdr:cNvCxnSpPr/>
      </xdr:nvCxnSpPr>
      <xdr:spPr>
        <a:xfrm flipV="1">
          <a:off x="19545300" y="18347626"/>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161417</xdr:rowOff>
    </xdr:from>
    <xdr:to>
      <xdr:col>98</xdr:col>
      <xdr:colOff>38100</xdr:colOff>
      <xdr:row>107</xdr:row>
      <xdr:rowOff>91567</xdr:rowOff>
    </xdr:to>
    <xdr:sp macro="" textlink="">
      <xdr:nvSpPr>
        <xdr:cNvPr id="842" name="楕円 841">
          <a:extLst>
            <a:ext uri="{FF2B5EF4-FFF2-40B4-BE49-F238E27FC236}">
              <a16:creationId xmlns:a16="http://schemas.microsoft.com/office/drawing/2014/main" id="{EF0FB9E7-93F0-4E29-B892-BD6C2435A4B3}"/>
            </a:ext>
          </a:extLst>
        </xdr:cNvPr>
        <xdr:cNvSpPr/>
      </xdr:nvSpPr>
      <xdr:spPr>
        <a:xfrm>
          <a:off x="18605500" y="18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40767</xdr:rowOff>
    </xdr:to>
    <xdr:cxnSp macro="">
      <xdr:nvCxnSpPr>
        <xdr:cNvPr id="843" name="直線コネクタ 842">
          <a:extLst>
            <a:ext uri="{FF2B5EF4-FFF2-40B4-BE49-F238E27FC236}">
              <a16:creationId xmlns:a16="http://schemas.microsoft.com/office/drawing/2014/main" id="{7374FCAB-6B9C-4FCA-966F-60767743727E}"/>
            </a:ext>
          </a:extLst>
        </xdr:cNvPr>
        <xdr:cNvCxnSpPr/>
      </xdr:nvCxnSpPr>
      <xdr:spPr>
        <a:xfrm flipV="1">
          <a:off x="18656300" y="18350485"/>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4" name="n_1aveValue【公民館】&#10;一人当たり面積">
          <a:extLst>
            <a:ext uri="{FF2B5EF4-FFF2-40B4-BE49-F238E27FC236}">
              <a16:creationId xmlns:a16="http://schemas.microsoft.com/office/drawing/2014/main" id="{42BDFECD-7FFA-41F8-9E89-D6BDB10144B4}"/>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5" name="n_2aveValue【公民館】&#10;一人当たり面積">
          <a:extLst>
            <a:ext uri="{FF2B5EF4-FFF2-40B4-BE49-F238E27FC236}">
              <a16:creationId xmlns:a16="http://schemas.microsoft.com/office/drawing/2014/main" id="{9D485F3F-E754-4679-A874-418478D89EB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6" name="n_3aveValue【公民館】&#10;一人当たり面積">
          <a:extLst>
            <a:ext uri="{FF2B5EF4-FFF2-40B4-BE49-F238E27FC236}">
              <a16:creationId xmlns:a16="http://schemas.microsoft.com/office/drawing/2014/main" id="{1C56471C-64BA-4C0F-99E9-12476BFCFC2D}"/>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7" name="n_4aveValue【公民館】&#10;一人当たり面積">
          <a:extLst>
            <a:ext uri="{FF2B5EF4-FFF2-40B4-BE49-F238E27FC236}">
              <a16:creationId xmlns:a16="http://schemas.microsoft.com/office/drawing/2014/main" id="{CC7B359B-523C-40E3-A8D8-A216501F9336}"/>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41546</xdr:rowOff>
    </xdr:from>
    <xdr:ext cx="469744" cy="259045"/>
    <xdr:sp macro="" textlink="">
      <xdr:nvSpPr>
        <xdr:cNvPr id="848" name="n_1mainValue【公民館】&#10;一人当たり面積">
          <a:extLst>
            <a:ext uri="{FF2B5EF4-FFF2-40B4-BE49-F238E27FC236}">
              <a16:creationId xmlns:a16="http://schemas.microsoft.com/office/drawing/2014/main" id="{AA91FBD2-D8A4-46D7-B608-63BB6E6254E4}"/>
            </a:ext>
          </a:extLst>
        </xdr:cNvPr>
        <xdr:cNvSpPr txBox="1"/>
      </xdr:nvSpPr>
      <xdr:spPr>
        <a:xfrm>
          <a:off x="21075727" y="183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44403</xdr:rowOff>
    </xdr:from>
    <xdr:ext cx="469744" cy="259045"/>
    <xdr:sp macro="" textlink="">
      <xdr:nvSpPr>
        <xdr:cNvPr id="849" name="n_2mainValue【公民館】&#10;一人当たり面積">
          <a:extLst>
            <a:ext uri="{FF2B5EF4-FFF2-40B4-BE49-F238E27FC236}">
              <a16:creationId xmlns:a16="http://schemas.microsoft.com/office/drawing/2014/main" id="{E6536265-4AE1-4F6A-9977-E124B2400055}"/>
            </a:ext>
          </a:extLst>
        </xdr:cNvPr>
        <xdr:cNvSpPr txBox="1"/>
      </xdr:nvSpPr>
      <xdr:spPr>
        <a:xfrm>
          <a:off x="20199427" y="1838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50" name="n_3mainValue【公民館】&#10;一人当たり面積">
          <a:extLst>
            <a:ext uri="{FF2B5EF4-FFF2-40B4-BE49-F238E27FC236}">
              <a16:creationId xmlns:a16="http://schemas.microsoft.com/office/drawing/2014/main" id="{12F6D36F-04EF-4B5E-9804-3644AA8329A0}"/>
            </a:ext>
          </a:extLst>
        </xdr:cNvPr>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82694</xdr:rowOff>
    </xdr:from>
    <xdr:ext cx="469744" cy="259045"/>
    <xdr:sp macro="" textlink="">
      <xdr:nvSpPr>
        <xdr:cNvPr id="851" name="n_4mainValue【公民館】&#10;一人当たり面積">
          <a:extLst>
            <a:ext uri="{FF2B5EF4-FFF2-40B4-BE49-F238E27FC236}">
              <a16:creationId xmlns:a16="http://schemas.microsoft.com/office/drawing/2014/main" id="{E188F8CC-1AAB-4D14-9F7A-9E824B9E4F88}"/>
            </a:ext>
          </a:extLst>
        </xdr:cNvPr>
        <xdr:cNvSpPr txBox="1"/>
      </xdr:nvSpPr>
      <xdr:spPr>
        <a:xfrm>
          <a:off x="18421427" y="1842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15D7DE9-20EF-4003-948C-A447BD0534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F2737B05-0EF4-486E-8CA9-ABD9F91364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151D507E-2748-44E6-8FE9-0C8A0209FB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類似団体と比較して有形固定資産減価償却率が特に高くなっている施設は、道路が</a:t>
          </a:r>
          <a:r>
            <a:rPr kumimoji="1" lang="en-US" altLang="ja-JP" sz="1100">
              <a:solidFill>
                <a:schemeClr val="dk1"/>
              </a:solidFill>
              <a:effectLst/>
              <a:latin typeface="+mn-lt"/>
              <a:ea typeface="+mn-ea"/>
              <a:cs typeface="+mn-cs"/>
            </a:rPr>
            <a:t>80.1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、橋りょう・トンネルが</a:t>
          </a:r>
          <a:r>
            <a:rPr kumimoji="1" lang="en-US" altLang="ja-JP" sz="1100">
              <a:solidFill>
                <a:schemeClr val="dk1"/>
              </a:solidFill>
              <a:effectLst/>
              <a:latin typeface="+mn-lt"/>
              <a:ea typeface="+mn-ea"/>
              <a:cs typeface="+mn-cs"/>
            </a:rPr>
            <a:t>72.9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59.4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であり、低くなっている施設は、認定こども園・幼稚園・保育所が</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49.8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、児童館が</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75.9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71.2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有形固定資産減価償却率が高い施設については、公共施設等総合管理計画に基づき、老朽化対策に取り組んでいく。橋りょう・トンネルについては、平成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公民館については、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地区にある公民館の建て替えが全て終了したことにより、類似団体内においても有形固定資産減価償却率が低くなった。また、認定こども園・幼稚園・保育所についても、平成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保育所を統合した認定こども園を、平成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72F6EB-1ECE-4A7B-B660-576CE71542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950617-99FF-48CB-BC42-5D0FF485CB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7F2560-0B9A-4DFC-A684-6D9338D19C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3B87D6-0104-48FC-B7F5-B7FB5C6D2B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2CE46A-FD65-414C-A5AE-2AB14F1F00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56DB66-E68E-41E5-9591-65E315C6FA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3CC7BB-E868-413E-ADA8-CE38576B55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CEE23B-1246-4893-893C-F743862952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43C2FC-6B8D-4157-96F1-A6F8C5BB8C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5ADB45-86CC-471C-A794-F4AC829AAE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8,729
8,582
271.37
9,529,065
8,648,472
688,469
4,303,251
5,060,234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64129B-EDCC-486F-B317-E024A22F7A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5C9DB8-7A1C-4B61-B4FC-27ED40DB93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D6C64F-0A0F-48BB-8204-8523C0F37F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FE5A20-876C-4B72-9A35-DB08C8C80A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834366-EEAD-439A-BF77-9665A9299E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4BF3566-D5C7-4F59-9895-4A59EB7E9C6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E128DF-880B-4B2E-A6BE-9BFDF6B6BE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7C3461-261E-48C0-81DB-C13E65CF76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5A8216-219D-45A1-80A2-DEDE266F3D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76D410-A630-48D9-8852-C7444D5B3C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3D5D69-4420-4411-B0A4-03D126A210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D49BB5-E030-4CCE-A0B7-5D2C723FD9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39C4F4-C2A8-436C-A6CE-508BD1EE6C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D962F1-8E2B-426A-9C9B-35D7C5A436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87780-78D7-41FE-ABCE-5D25E6FB65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70B002-7F69-46B0-ABDB-DCDEBA5759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3A2EB3-2101-4DAA-8496-AC04665EAC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8AC76F-AD78-40A7-9788-E9D57C3B34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062054-31CB-4CF7-94AC-438F602AE4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F58F6E-5006-4A2A-9F34-5E9A33AAC1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F9C1A6-9780-4CD8-833A-F2E91DADB8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E8E894-B2F9-47EA-A532-FD2CE43F51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63966B-79AC-4B41-86A4-348636FEEC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E043A4-92A7-46E2-9FBA-20CCB9D289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81B3A7-3991-4F0F-B750-7A4D2DC6C5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73BC59-8C72-4361-AA95-49A03D9A1F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0BD18F-A5F8-4977-8F1F-9F34441AC8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8C5997-5BF8-4A17-BE1A-0918DB8479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02156C-3C65-4C48-B549-4370627EE4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75AE96-2FD1-431B-A821-82B3A8856D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E1A626-5C4A-4F06-9C89-300D6AB25A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361F06-9CA7-4584-A4F0-C3FFA86A8B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53EA5E-2E8D-42AD-8903-42EA1B61C5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726C90-8391-458D-9203-500EEBAA83B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ACF9D7-8445-4D42-8489-35E941D772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B28845-1A63-4B5E-B558-DF0176ED4F5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B4A579-982F-4E3D-81C2-015B67ADADF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513274-4429-48C9-B328-1EC5A1617C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A76725B-D999-4C46-9683-6F4FB7DE299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30E19A-8069-45AE-92D1-1C4E3B802D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CE0A4F-72B5-4178-9E44-182E9EB1434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983D2F-86AC-4370-B52B-A3CDB51FB43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EF97A7-7DC3-4776-9131-90ADF307B59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E56EDB-42EC-4012-946E-54C462715C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B1FE86-F2E7-4E21-B700-94C9A6BEE2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F5E47A5-E57E-4BCF-BEFA-9D1DD60C423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8C0B956-74FF-414F-9C69-62ED0D4C7C26}"/>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560ECB2-37DC-4ECE-BEBD-019DE8DBA62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73CCC48-F38B-44ED-8B81-46096A48504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A095188-C8BB-42E5-B238-3D72A6C7F57F}"/>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595F3643-3601-466C-AA00-64A863D6AEE2}"/>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1D36D70-2EB1-4CD6-A44B-006E60002DA7}"/>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BC7FBA01-C81F-4B57-AB4A-0A94A61FC895}"/>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E534ECD9-B5F1-4ED2-9CFB-93645D9847F4}"/>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1F4728AD-CB69-4F12-94C0-12F1D2CA68F0}"/>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49F59E70-07F4-4288-A210-B2E20F70CFF8}"/>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B7373F12-93CD-4DA5-B4D5-18A8FDA9B2A8}"/>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9FE922-88D7-4309-9A1B-B86970F4DA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C91C3C-54AB-4C8E-ADAC-1C7C410984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4441D8-E408-4E6A-9C10-DECCBE1DD1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F50DA3-50F3-4276-949A-8B4F32EA05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4C2BA43-35A7-4ACF-A1CE-A118BF3E2E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a:extLst>
            <a:ext uri="{FF2B5EF4-FFF2-40B4-BE49-F238E27FC236}">
              <a16:creationId xmlns:a16="http://schemas.microsoft.com/office/drawing/2014/main" id="{7DF19121-F42A-4207-946B-833376CBFD84}"/>
            </a:ext>
          </a:extLst>
        </xdr:cNvPr>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0CB39CF0-7371-4871-914E-C58D2B662009}"/>
            </a:ext>
          </a:extLst>
        </xdr:cNvPr>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a:extLst>
            <a:ext uri="{FF2B5EF4-FFF2-40B4-BE49-F238E27FC236}">
              <a16:creationId xmlns:a16="http://schemas.microsoft.com/office/drawing/2014/main" id="{16FF0FBA-D183-4903-9CFB-DE8121A009DC}"/>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78B17985-55F7-451D-8502-F416D7D6788A}"/>
            </a:ext>
          </a:extLst>
        </xdr:cNvPr>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7A1B08B8-B41F-4446-B095-626D4168EDA4}"/>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a:extLst>
            <a:ext uri="{FF2B5EF4-FFF2-40B4-BE49-F238E27FC236}">
              <a16:creationId xmlns:a16="http://schemas.microsoft.com/office/drawing/2014/main" id="{4896813E-27AC-43B3-80EA-FBE54B72070E}"/>
            </a:ext>
          </a:extLst>
        </xdr:cNvPr>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36E4F9F-8E70-463E-BF94-24FEF497D22D}"/>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8591B6B2-A622-4A26-8733-FEE0BF5E342C}"/>
            </a:ext>
          </a:extLst>
        </xdr:cNvPr>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1DA66B8C-F2D8-4FAA-A4E9-E008A5147F0D}"/>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CAA6BCC2-2DD5-4A30-8446-096F888039E6}"/>
            </a:ext>
          </a:extLst>
        </xdr:cNvPr>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AEC48AA3-2B66-4878-8D5B-2AD258CAB2CE}"/>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808B6C08-C8F9-486D-9043-7186C4E51D53}"/>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27FEFD4A-A785-4D8A-B310-58CA73E36FCB}"/>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CFCA6E77-1528-4B23-9F12-167E1631274E}"/>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図書館】&#10;有形固定資産減価償却率">
          <a:extLst>
            <a:ext uri="{FF2B5EF4-FFF2-40B4-BE49-F238E27FC236}">
              <a16:creationId xmlns:a16="http://schemas.microsoft.com/office/drawing/2014/main" id="{D6E58202-DBAB-461C-8793-689B568931F1}"/>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5FAB17E8-2544-4005-ACAD-7D395E4DDFEC}"/>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832BC7ED-995B-4DAD-8CFF-7E76D7DE2408}"/>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7B2CBB9C-A914-40F3-83DA-046EEF8E1276}"/>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7A0E2F6-E563-4428-867A-B742E95431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47D14C5-F1E2-40AB-A831-708C55F7B7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C02BF1-E545-416E-92F0-93707C6141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7368AA1-3569-4DB0-BD5C-981410CF5D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D9F98B-4518-4EA2-9501-7987E89523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73DAA1-7C05-42FB-AD3C-1B11BFCF5D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E45560A-1B7D-410E-AA54-B1D9980383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ED5C0E7-14D7-483B-BC06-831665B718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B37CC2F-C30F-4E2A-8B53-3B6CE1F1CA3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FCAFC48-1179-4D85-AF0F-3DCB61EC8C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C2E2ACA-9F5F-4C3B-94B6-CA11B14FDAE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E7516E7-D150-43F0-8941-86719DE416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2F07E7B-0F8A-4BDA-AF13-0DE90421A10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6F09F30-E6AB-45C3-B85F-570B502FB2B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C6A9F75-4D7A-457D-A790-FA962AB0C7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B974FF4-3248-4AD5-9856-778CE8DEC8C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2C965E6-2B27-4CDE-9B8C-A70F9779853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6D281B63-3E74-41C2-A943-06438E7059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6C6CD2C-3B7F-4927-AB2E-04F2CFE6F7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73514E9-2090-45F4-B969-B25D4BA5022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58C5782-1064-4361-8733-DAD5BDF9F1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9EA6DC42-8894-4FFD-ABC7-2CA1981EA87D}"/>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5EB419F9-6F10-4486-BBE8-8D32A0CB6E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3D8457A6-FEB7-4BD5-BBAC-58140463E447}"/>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4055269E-0980-4A4E-BE6A-CB492E02CA69}"/>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3B067162-C077-43B2-9CD6-ED204686CD7A}"/>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DAFBD968-F0D4-4D06-8D18-F8F7698668E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8B64BC1D-6D51-498E-BB0E-9DA87235146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B4222B3A-78DA-47D8-B3EB-C24CDC911A0E}"/>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52583878-43B4-484E-8A45-E25E3B63BE36}"/>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87FEE19E-6270-4EA8-8B01-28395FE21E5C}"/>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300E3BB4-E0DE-4264-8EB9-28EC99AEF1B4}"/>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B44542-4058-4CDB-8C97-88A7C4E72B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72BBF9-6540-4521-AB31-D744592C18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A26355-CB5B-4D57-9C7C-9CA484242D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952E635-D04B-4AFC-88BB-6DB7D2D1D7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9780B9-BB94-4AF4-B16B-E83E516836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xdr:rowOff>
    </xdr:from>
    <xdr:to>
      <xdr:col>55</xdr:col>
      <xdr:colOff>50800</xdr:colOff>
      <xdr:row>40</xdr:row>
      <xdr:rowOff>113284</xdr:rowOff>
    </xdr:to>
    <xdr:sp macro="" textlink="">
      <xdr:nvSpPr>
        <xdr:cNvPr id="129" name="楕円 128">
          <a:extLst>
            <a:ext uri="{FF2B5EF4-FFF2-40B4-BE49-F238E27FC236}">
              <a16:creationId xmlns:a16="http://schemas.microsoft.com/office/drawing/2014/main" id="{81F14F3D-B228-4011-9267-D7867314BED7}"/>
            </a:ext>
          </a:extLst>
        </xdr:cNvPr>
        <xdr:cNvSpPr/>
      </xdr:nvSpPr>
      <xdr:spPr>
        <a:xfrm>
          <a:off x="10426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161561</xdr:rowOff>
    </xdr:from>
    <xdr:ext cx="469744" cy="259045"/>
    <xdr:sp macro="" textlink="">
      <xdr:nvSpPr>
        <xdr:cNvPr id="130" name="【図書館】&#10;一人当たり面積該当値テキスト">
          <a:extLst>
            <a:ext uri="{FF2B5EF4-FFF2-40B4-BE49-F238E27FC236}">
              <a16:creationId xmlns:a16="http://schemas.microsoft.com/office/drawing/2014/main" id="{C18362CB-A623-4B02-94DF-B056787C9F69}"/>
            </a:ext>
          </a:extLst>
        </xdr:cNvPr>
        <xdr:cNvSpPr txBox="1"/>
      </xdr:nvSpPr>
      <xdr:spPr>
        <a:xfrm>
          <a:off x="10515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a:extLst>
            <a:ext uri="{FF2B5EF4-FFF2-40B4-BE49-F238E27FC236}">
              <a16:creationId xmlns:a16="http://schemas.microsoft.com/office/drawing/2014/main" id="{1183B993-AF94-490C-BF3D-FB07E238A03D}"/>
            </a:ext>
          </a:extLst>
        </xdr:cNvPr>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62484</xdr:rowOff>
    </xdr:from>
    <xdr:to>
      <xdr:col>55</xdr:col>
      <xdr:colOff>0</xdr:colOff>
      <xdr:row>40</xdr:row>
      <xdr:rowOff>67056</xdr:rowOff>
    </xdr:to>
    <xdr:cxnSp macro="">
      <xdr:nvCxnSpPr>
        <xdr:cNvPr id="132" name="直線コネクタ 131">
          <a:extLst>
            <a:ext uri="{FF2B5EF4-FFF2-40B4-BE49-F238E27FC236}">
              <a16:creationId xmlns:a16="http://schemas.microsoft.com/office/drawing/2014/main" id="{4BEDF0EA-E1C4-4DD9-ABD7-7891FAAC4651}"/>
            </a:ext>
          </a:extLst>
        </xdr:cNvPr>
        <xdr:cNvCxnSpPr/>
      </xdr:nvCxnSpPr>
      <xdr:spPr>
        <a:xfrm flipV="1">
          <a:off x="9639300" y="692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33" name="楕円 132">
          <a:extLst>
            <a:ext uri="{FF2B5EF4-FFF2-40B4-BE49-F238E27FC236}">
              <a16:creationId xmlns:a16="http://schemas.microsoft.com/office/drawing/2014/main" id="{19135684-91A3-4E6F-B0C8-5AFDBF7C2436}"/>
            </a:ext>
          </a:extLst>
        </xdr:cNvPr>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71628</xdr:rowOff>
    </xdr:to>
    <xdr:cxnSp macro="">
      <xdr:nvCxnSpPr>
        <xdr:cNvPr id="134" name="直線コネクタ 133">
          <a:extLst>
            <a:ext uri="{FF2B5EF4-FFF2-40B4-BE49-F238E27FC236}">
              <a16:creationId xmlns:a16="http://schemas.microsoft.com/office/drawing/2014/main" id="{E3487AC2-766F-4740-BA6C-E02667D434D6}"/>
            </a:ext>
          </a:extLst>
        </xdr:cNvPr>
        <xdr:cNvCxnSpPr/>
      </xdr:nvCxnSpPr>
      <xdr:spPr>
        <a:xfrm flipV="1">
          <a:off x="8750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CBC14DCD-8BA0-4347-8A5D-B9D383C8D343}"/>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71628</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26C2B46A-38E6-45EC-A603-2862CB8BB79A}"/>
            </a:ext>
          </a:extLst>
        </xdr:cNvPr>
        <xdr:cNvCxnSpPr/>
      </xdr:nvCxnSpPr>
      <xdr:spPr>
        <a:xfrm flipV="1">
          <a:off x="7861300" y="6929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ED60DD3-6BA6-4887-BD91-5E2AFF539835}"/>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62C2656F-646C-4E2E-A42A-571B26B0C602}"/>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9" name="n_1aveValue【図書館】&#10;一人当たり面積">
          <a:extLst>
            <a:ext uri="{FF2B5EF4-FFF2-40B4-BE49-F238E27FC236}">
              <a16:creationId xmlns:a16="http://schemas.microsoft.com/office/drawing/2014/main" id="{802EA26D-BEC0-4718-B3A5-AB18D7D26937}"/>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9CB7892B-A6F3-4CB5-987A-1A31AB32F8A7}"/>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767E3983-1E72-4A32-93C5-B796920A3528}"/>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16EA318B-3529-4F86-B6F5-AE50AC8EA35B}"/>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a:extLst>
            <a:ext uri="{FF2B5EF4-FFF2-40B4-BE49-F238E27FC236}">
              <a16:creationId xmlns:a16="http://schemas.microsoft.com/office/drawing/2014/main" id="{ED6697C3-B2CC-45F5-80EC-6C93BAD6DDDE}"/>
            </a:ext>
          </a:extLst>
        </xdr:cNvPr>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44" name="n_2mainValue【図書館】&#10;一人当たり面積">
          <a:extLst>
            <a:ext uri="{FF2B5EF4-FFF2-40B4-BE49-F238E27FC236}">
              <a16:creationId xmlns:a16="http://schemas.microsoft.com/office/drawing/2014/main" id="{227A7CE9-42D5-42EA-99B9-D8C20118B23E}"/>
            </a:ext>
          </a:extLst>
        </xdr:cNvPr>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B118B226-A4F2-4AA4-BF99-F7051A835E2E}"/>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46" name="n_4mainValue【図書館】&#10;一人当たり面積">
          <a:extLst>
            <a:ext uri="{FF2B5EF4-FFF2-40B4-BE49-F238E27FC236}">
              <a16:creationId xmlns:a16="http://schemas.microsoft.com/office/drawing/2014/main" id="{7ADB164A-4411-4971-A885-1E75145D11D0}"/>
            </a:ext>
          </a:extLst>
        </xdr:cNvPr>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36EFF8A-0641-4BBD-828F-9ABAB7CD0F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C33A71-EADC-4690-B892-0E14426233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404B9D2-C732-4EA6-BBD3-DB78E39D44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438095A-573E-4199-9FEC-04F0F146B9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C4D866B-1D07-42B3-990D-9CE5B42C86A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9EB183B-8839-4D19-8D6D-65551CBACF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2D235C-CD12-4B3D-B409-57AC591141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5E1A768-06A7-48B2-9F23-9560EEC385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60CAD60-31D5-4C0B-B3C8-C4251806C3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9A834C3-72DA-4E2F-B31A-056BC3D6D9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3B9ADDD-A81F-4E69-BCAD-C222B65F90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3E204FC-D3D7-4F45-9EE2-B60658F9EA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3B57281-64BD-4A8E-9F44-87919B08B8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DFF9368-D27D-4B91-9309-9EF88B5D8E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C52A522-3AC5-42A9-ABF5-D543065B2F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ABB4878-31D5-4777-ACE0-6E39BCF8BD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3F2FF69-21FC-461E-879C-CBB91C7C96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CDF17D0D-C22F-426B-8932-A35FF70ECB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F371FEB-18BB-4C95-9A58-32013965D5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6A4C718-311C-4F7B-A8E0-270F7146B06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BC344DC-3449-43E6-8449-4D408E0704D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645E7E0-43E6-4E70-B063-92E43D10728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7211FC3-BF1C-4FD5-89B0-407E03B433E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82F91A8-96E1-4EB0-98D9-34DB9DA3B3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D398667-88FD-4182-AF46-C7A388513E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96C40C0D-FA8D-4FA9-A31C-2C5A07EE6117}"/>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4C9398F-76D9-4681-AF0D-88E5FB88A83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7ABE1E5F-52F7-4157-8A66-4853EB996D8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CE4837FB-11B9-4DA4-BD75-7491159A5DB8}"/>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DE12C223-6CE1-4756-AF3F-93D09808DA89}"/>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46B7D9A-0D83-4F4E-9D4E-1EEF70E6FD9F}"/>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D41EF3E-8ADE-4BC6-B859-6C2DC76EB793}"/>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CE95F428-BA15-47F2-92C2-214769466063}"/>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14F4F934-9BAE-4C55-A135-03E54FA82766}"/>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49CF4548-52F4-4876-BEAC-63ED8CCF2394}"/>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66626691-9BE0-4F70-9D1A-4FFC0EA85E54}"/>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1D9E55-8092-4F18-8DEB-47B77E9B72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D93A883-5394-4C05-B88B-17E78AC864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617AC1-18C8-4F00-B64D-6AF9329860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30F387E-097A-4A1A-BFA3-11E32B5B82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5E24E0-CE5D-47E0-98CB-1191117E9D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8" name="楕円 187">
          <a:extLst>
            <a:ext uri="{FF2B5EF4-FFF2-40B4-BE49-F238E27FC236}">
              <a16:creationId xmlns:a16="http://schemas.microsoft.com/office/drawing/2014/main" id="{98D1EF3B-58AD-4EBF-AFB6-6CE1A18329CB}"/>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130464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2A352CC-D940-4CF8-8658-BA05E92DC6BE}"/>
            </a:ext>
          </a:extLst>
        </xdr:cNvPr>
        <xdr:cNvSpPr txBox="1"/>
      </xdr:nvSpPr>
      <xdr:spPr>
        <a:xfrm>
          <a:off x="4673600" y="104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90" name="楕円 189">
          <a:extLst>
            <a:ext uri="{FF2B5EF4-FFF2-40B4-BE49-F238E27FC236}">
              <a16:creationId xmlns:a16="http://schemas.microsoft.com/office/drawing/2014/main" id="{67EEEFDF-E3DD-4ACB-B89F-13BEA6C4D607}"/>
            </a:ext>
          </a:extLst>
        </xdr:cNvPr>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61</xdr:row>
      <xdr:rowOff>158387</xdr:rowOff>
    </xdr:to>
    <xdr:cxnSp macro="">
      <xdr:nvCxnSpPr>
        <xdr:cNvPr id="191" name="直線コネクタ 190">
          <a:extLst>
            <a:ext uri="{FF2B5EF4-FFF2-40B4-BE49-F238E27FC236}">
              <a16:creationId xmlns:a16="http://schemas.microsoft.com/office/drawing/2014/main" id="{0FA3F526-1F2F-4A5A-A682-752BB2146FCA}"/>
            </a:ext>
          </a:extLst>
        </xdr:cNvPr>
        <xdr:cNvCxnSpPr/>
      </xdr:nvCxnSpPr>
      <xdr:spPr>
        <a:xfrm>
          <a:off x="3797300" y="105972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2" name="楕円 191">
          <a:extLst>
            <a:ext uri="{FF2B5EF4-FFF2-40B4-BE49-F238E27FC236}">
              <a16:creationId xmlns:a16="http://schemas.microsoft.com/office/drawing/2014/main" id="{90554504-7533-4C4E-BE02-7DBC57E0F871}"/>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138793</xdr:rowOff>
    </xdr:to>
    <xdr:cxnSp macro="">
      <xdr:nvCxnSpPr>
        <xdr:cNvPr id="193" name="直線コネクタ 192">
          <a:extLst>
            <a:ext uri="{FF2B5EF4-FFF2-40B4-BE49-F238E27FC236}">
              <a16:creationId xmlns:a16="http://schemas.microsoft.com/office/drawing/2014/main" id="{0CC796DC-6E70-4192-BB59-B6F112FA1101}"/>
            </a:ext>
          </a:extLst>
        </xdr:cNvPr>
        <xdr:cNvCxnSpPr/>
      </xdr:nvCxnSpPr>
      <xdr:spPr>
        <a:xfrm>
          <a:off x="2908300" y="105858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4" name="楕円 193">
          <a:extLst>
            <a:ext uri="{FF2B5EF4-FFF2-40B4-BE49-F238E27FC236}">
              <a16:creationId xmlns:a16="http://schemas.microsoft.com/office/drawing/2014/main" id="{2A2D2D43-BBC7-42B2-AD79-551085BCC93D}"/>
            </a:ext>
          </a:extLst>
        </xdr:cNvPr>
        <xdr:cNvSpPr/>
      </xdr:nvSpPr>
      <xdr:spPr>
        <a:xfrm>
          <a:off x="1968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127363</xdr:rowOff>
    </xdr:to>
    <xdr:cxnSp macro="">
      <xdr:nvCxnSpPr>
        <xdr:cNvPr id="195" name="直線コネクタ 194">
          <a:extLst>
            <a:ext uri="{FF2B5EF4-FFF2-40B4-BE49-F238E27FC236}">
              <a16:creationId xmlns:a16="http://schemas.microsoft.com/office/drawing/2014/main" id="{057EB414-4CDD-4A1F-998E-7CBC783A969C}"/>
            </a:ext>
          </a:extLst>
        </xdr:cNvPr>
        <xdr:cNvCxnSpPr/>
      </xdr:nvCxnSpPr>
      <xdr:spPr>
        <a:xfrm>
          <a:off x="2019300" y="105645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6" name="楕円 195">
          <a:extLst>
            <a:ext uri="{FF2B5EF4-FFF2-40B4-BE49-F238E27FC236}">
              <a16:creationId xmlns:a16="http://schemas.microsoft.com/office/drawing/2014/main" id="{B9C0BDB8-A632-4374-BE05-A7E95C8F6DEC}"/>
            </a:ext>
          </a:extLst>
        </xdr:cNvPr>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106135</xdr:rowOff>
    </xdr:to>
    <xdr:cxnSp macro="">
      <xdr:nvCxnSpPr>
        <xdr:cNvPr id="197" name="直線コネクタ 196">
          <a:extLst>
            <a:ext uri="{FF2B5EF4-FFF2-40B4-BE49-F238E27FC236}">
              <a16:creationId xmlns:a16="http://schemas.microsoft.com/office/drawing/2014/main" id="{C4DAB5BC-3E8F-44DA-A196-62FCA0FD1043}"/>
            </a:ext>
          </a:extLst>
        </xdr:cNvPr>
        <xdr:cNvCxnSpPr/>
      </xdr:nvCxnSpPr>
      <xdr:spPr>
        <a:xfrm>
          <a:off x="1130300" y="10544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799FF30B-7150-4DEF-A1D0-9F1BC7083251}"/>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E76828DA-9BE6-4017-9824-9AE6E6F74820}"/>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D2F0B17B-045D-4C24-A86A-2E8CD4140319}"/>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C1B71C31-33E7-41A0-9629-B48F0B566F6C}"/>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34670</xdr:rowOff>
    </xdr:from>
    <xdr:ext cx="405111" cy="259045"/>
    <xdr:sp macro="" textlink="">
      <xdr:nvSpPr>
        <xdr:cNvPr id="202" name="n_1mainValue【体育館・プール】&#10;有形固定資産減価償却率">
          <a:extLst>
            <a:ext uri="{FF2B5EF4-FFF2-40B4-BE49-F238E27FC236}">
              <a16:creationId xmlns:a16="http://schemas.microsoft.com/office/drawing/2014/main" id="{41E352BB-393B-47F3-AD47-5045653BBF6A}"/>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3" name="n_2mainValue【体育館・プール】&#10;有形固定資産減価償却率">
          <a:extLst>
            <a:ext uri="{FF2B5EF4-FFF2-40B4-BE49-F238E27FC236}">
              <a16:creationId xmlns:a16="http://schemas.microsoft.com/office/drawing/2014/main" id="{46CAD111-F73A-48B8-BA82-E4845AFB0903}"/>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4" name="n_3mainValue【体育館・プール】&#10;有形固定資産減価償却率">
          <a:extLst>
            <a:ext uri="{FF2B5EF4-FFF2-40B4-BE49-F238E27FC236}">
              <a16:creationId xmlns:a16="http://schemas.microsoft.com/office/drawing/2014/main" id="{F1C186A9-6C87-4521-9B68-8CA27AFC2778}"/>
            </a:ext>
          </a:extLst>
        </xdr:cNvPr>
        <xdr:cNvSpPr txBox="1"/>
      </xdr:nvSpPr>
      <xdr:spPr>
        <a:xfrm>
          <a:off x="1816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5" name="n_4mainValue【体育館・プール】&#10;有形固定資産減価償却率">
          <a:extLst>
            <a:ext uri="{FF2B5EF4-FFF2-40B4-BE49-F238E27FC236}">
              <a16:creationId xmlns:a16="http://schemas.microsoft.com/office/drawing/2014/main" id="{23773B2F-82E9-41E9-8782-917A8D7CD6F5}"/>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5036B93-7DDB-44BC-93EF-2A7F961BBB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5A84BD-FBB7-4121-8A4B-92278254F0B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445657D-7E31-4967-A157-A19863D7AC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81F3203-29F0-44C5-B81D-DDA97CEABE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80D7310-5F83-46DB-8FA5-8FEBC48B8C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7F20665-A758-4C9C-9558-1E55C9F84D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0A2CF70-BE4D-417B-9924-D123F0DE12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905152B-7A41-497C-BFBA-A27ABE383D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BC8C20C-B522-4FAD-8E87-9F7AC33E53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28A9FBF-EC13-4B88-B386-108837F8A6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EF1D8B47-3D80-4476-ACFD-F14BFE995C6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FA13FFBC-1E68-43CD-9EB1-4A2765230A8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2DA0DE00-1BD6-43F1-986B-ADB0792D7E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628B9930-AC69-42DF-A46E-6D96B288674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3FE5F40B-5E56-479B-A76B-7598618C0075}"/>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2EBB980B-BF77-417E-9CBC-B657A560769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0FBF548-509B-4F48-8663-EF4DC7F0CA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942355FC-3E67-420F-85C6-0BB8AE0017E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D0438A2-CB81-42F1-8E1B-ECA8836B58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0FA1CC8D-1891-4F5B-A3DB-8E805F1398AF}"/>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5BBF0F39-1EB1-496D-8B94-52C38EDD7253}"/>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31B8F71D-143F-4D47-9712-D2772C75AE89}"/>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8E10C8D3-3A28-453C-8972-0B682A80E9F5}"/>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D4CAA60D-AE61-4C32-9CE6-43A82F308DA3}"/>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7227F1E3-DA40-4952-B25A-95F9113AB721}"/>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662FEEBF-E466-4B84-B726-46FEB4B1C58E}"/>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0AC6AC6D-AC20-4DD7-9C9E-F91A113EB454}"/>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832DAFEB-5C9A-4E4D-8460-A8B98B20D82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C02AE57A-A9FD-44C2-B0D0-47A49A9671EA}"/>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659180CB-D2BF-426A-91CB-81574C6A949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A42B41F-4C99-404F-AFBA-7E2AD90F3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D4CA149-8C04-4AFB-B4EE-AD406952C4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141F900-D078-41BC-ADA8-ADB538ECF1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2EEAC21-DBCD-46EA-9489-5DA985C4B3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4DBD24-0C4B-46EF-BC0C-9CFEFA3A22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28639</xdr:rowOff>
    </xdr:from>
    <xdr:to>
      <xdr:col>55</xdr:col>
      <xdr:colOff>50800</xdr:colOff>
      <xdr:row>60</xdr:row>
      <xdr:rowOff>130239</xdr:rowOff>
    </xdr:to>
    <xdr:sp macro="" textlink="">
      <xdr:nvSpPr>
        <xdr:cNvPr id="241" name="楕円 240">
          <a:extLst>
            <a:ext uri="{FF2B5EF4-FFF2-40B4-BE49-F238E27FC236}">
              <a16:creationId xmlns:a16="http://schemas.microsoft.com/office/drawing/2014/main" id="{49A8D2BB-3EBE-4479-BD11-DEC7A125D6D6}"/>
            </a:ext>
          </a:extLst>
        </xdr:cNvPr>
        <xdr:cNvSpPr/>
      </xdr:nvSpPr>
      <xdr:spPr>
        <a:xfrm>
          <a:off x="10426700" y="103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51516</xdr:rowOff>
    </xdr:from>
    <xdr:ext cx="469744" cy="259045"/>
    <xdr:sp macro="" textlink="">
      <xdr:nvSpPr>
        <xdr:cNvPr id="242" name="【体育館・プール】&#10;一人当たり面積該当値テキスト">
          <a:extLst>
            <a:ext uri="{FF2B5EF4-FFF2-40B4-BE49-F238E27FC236}">
              <a16:creationId xmlns:a16="http://schemas.microsoft.com/office/drawing/2014/main" id="{B7B39FFA-7D56-4E68-8A9F-E4064A8765AC}"/>
            </a:ext>
          </a:extLst>
        </xdr:cNvPr>
        <xdr:cNvSpPr txBox="1"/>
      </xdr:nvSpPr>
      <xdr:spPr>
        <a:xfrm>
          <a:off x="10515600" y="101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38926</xdr:rowOff>
    </xdr:from>
    <xdr:to>
      <xdr:col>50</xdr:col>
      <xdr:colOff>165100</xdr:colOff>
      <xdr:row>60</xdr:row>
      <xdr:rowOff>140526</xdr:rowOff>
    </xdr:to>
    <xdr:sp macro="" textlink="">
      <xdr:nvSpPr>
        <xdr:cNvPr id="243" name="楕円 242">
          <a:extLst>
            <a:ext uri="{FF2B5EF4-FFF2-40B4-BE49-F238E27FC236}">
              <a16:creationId xmlns:a16="http://schemas.microsoft.com/office/drawing/2014/main" id="{C2DC415B-46D4-4C1E-B47A-B30ED2A00EF8}"/>
            </a:ext>
          </a:extLst>
        </xdr:cNvPr>
        <xdr:cNvSpPr/>
      </xdr:nvSpPr>
      <xdr:spPr>
        <a:xfrm>
          <a:off x="9588500" y="10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79439</xdr:rowOff>
    </xdr:from>
    <xdr:to>
      <xdr:col>55</xdr:col>
      <xdr:colOff>0</xdr:colOff>
      <xdr:row>60</xdr:row>
      <xdr:rowOff>89726</xdr:rowOff>
    </xdr:to>
    <xdr:cxnSp macro="">
      <xdr:nvCxnSpPr>
        <xdr:cNvPr id="244" name="直線コネクタ 243">
          <a:extLst>
            <a:ext uri="{FF2B5EF4-FFF2-40B4-BE49-F238E27FC236}">
              <a16:creationId xmlns:a16="http://schemas.microsoft.com/office/drawing/2014/main" id="{1BA18569-5C11-4515-A7E5-63B0E2A12F2D}"/>
            </a:ext>
          </a:extLst>
        </xdr:cNvPr>
        <xdr:cNvCxnSpPr/>
      </xdr:nvCxnSpPr>
      <xdr:spPr>
        <a:xfrm flipV="1">
          <a:off x="9639300" y="1036643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49784</xdr:rowOff>
    </xdr:from>
    <xdr:to>
      <xdr:col>46</xdr:col>
      <xdr:colOff>38100</xdr:colOff>
      <xdr:row>60</xdr:row>
      <xdr:rowOff>151384</xdr:rowOff>
    </xdr:to>
    <xdr:sp macro="" textlink="">
      <xdr:nvSpPr>
        <xdr:cNvPr id="245" name="楕円 244">
          <a:extLst>
            <a:ext uri="{FF2B5EF4-FFF2-40B4-BE49-F238E27FC236}">
              <a16:creationId xmlns:a16="http://schemas.microsoft.com/office/drawing/2014/main" id="{3C656255-D20B-43BD-8DA3-DAF3AFE7F479}"/>
            </a:ext>
          </a:extLst>
        </xdr:cNvPr>
        <xdr:cNvSpPr/>
      </xdr:nvSpPr>
      <xdr:spPr>
        <a:xfrm>
          <a:off x="869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89726</xdr:rowOff>
    </xdr:from>
    <xdr:to>
      <xdr:col>50</xdr:col>
      <xdr:colOff>114300</xdr:colOff>
      <xdr:row>60</xdr:row>
      <xdr:rowOff>100584</xdr:rowOff>
    </xdr:to>
    <xdr:cxnSp macro="">
      <xdr:nvCxnSpPr>
        <xdr:cNvPr id="246" name="直線コネクタ 245">
          <a:extLst>
            <a:ext uri="{FF2B5EF4-FFF2-40B4-BE49-F238E27FC236}">
              <a16:creationId xmlns:a16="http://schemas.microsoft.com/office/drawing/2014/main" id="{1B8627AD-7182-4A07-8FDF-7346EBEB5ABA}"/>
            </a:ext>
          </a:extLst>
        </xdr:cNvPr>
        <xdr:cNvCxnSpPr/>
      </xdr:nvCxnSpPr>
      <xdr:spPr>
        <a:xfrm flipV="1">
          <a:off x="8750300" y="103767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60643</xdr:rowOff>
    </xdr:from>
    <xdr:to>
      <xdr:col>41</xdr:col>
      <xdr:colOff>101600</xdr:colOff>
      <xdr:row>60</xdr:row>
      <xdr:rowOff>162243</xdr:rowOff>
    </xdr:to>
    <xdr:sp macro="" textlink="">
      <xdr:nvSpPr>
        <xdr:cNvPr id="247" name="楕円 246">
          <a:extLst>
            <a:ext uri="{FF2B5EF4-FFF2-40B4-BE49-F238E27FC236}">
              <a16:creationId xmlns:a16="http://schemas.microsoft.com/office/drawing/2014/main" id="{E8BE7ED5-DECA-4456-9F32-DA1682C21965}"/>
            </a:ext>
          </a:extLst>
        </xdr:cNvPr>
        <xdr:cNvSpPr/>
      </xdr:nvSpPr>
      <xdr:spPr>
        <a:xfrm>
          <a:off x="78105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100584</xdr:rowOff>
    </xdr:from>
    <xdr:to>
      <xdr:col>45</xdr:col>
      <xdr:colOff>177800</xdr:colOff>
      <xdr:row>60</xdr:row>
      <xdr:rowOff>111443</xdr:rowOff>
    </xdr:to>
    <xdr:cxnSp macro="">
      <xdr:nvCxnSpPr>
        <xdr:cNvPr id="248" name="直線コネクタ 247">
          <a:extLst>
            <a:ext uri="{FF2B5EF4-FFF2-40B4-BE49-F238E27FC236}">
              <a16:creationId xmlns:a16="http://schemas.microsoft.com/office/drawing/2014/main" id="{187D5050-73DF-470C-B3A3-FD1B43BC4079}"/>
            </a:ext>
          </a:extLst>
        </xdr:cNvPr>
        <xdr:cNvCxnSpPr/>
      </xdr:nvCxnSpPr>
      <xdr:spPr>
        <a:xfrm flipV="1">
          <a:off x="7861300" y="103875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69786</xdr:rowOff>
    </xdr:from>
    <xdr:to>
      <xdr:col>36</xdr:col>
      <xdr:colOff>165100</xdr:colOff>
      <xdr:row>60</xdr:row>
      <xdr:rowOff>171386</xdr:rowOff>
    </xdr:to>
    <xdr:sp macro="" textlink="">
      <xdr:nvSpPr>
        <xdr:cNvPr id="249" name="楕円 248">
          <a:extLst>
            <a:ext uri="{FF2B5EF4-FFF2-40B4-BE49-F238E27FC236}">
              <a16:creationId xmlns:a16="http://schemas.microsoft.com/office/drawing/2014/main" id="{B53D0911-B3AE-4502-95FE-951491B3C63B}"/>
            </a:ext>
          </a:extLst>
        </xdr:cNvPr>
        <xdr:cNvSpPr/>
      </xdr:nvSpPr>
      <xdr:spPr>
        <a:xfrm>
          <a:off x="6921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111443</xdr:rowOff>
    </xdr:from>
    <xdr:to>
      <xdr:col>41</xdr:col>
      <xdr:colOff>50800</xdr:colOff>
      <xdr:row>60</xdr:row>
      <xdr:rowOff>120586</xdr:rowOff>
    </xdr:to>
    <xdr:cxnSp macro="">
      <xdr:nvCxnSpPr>
        <xdr:cNvPr id="250" name="直線コネクタ 249">
          <a:extLst>
            <a:ext uri="{FF2B5EF4-FFF2-40B4-BE49-F238E27FC236}">
              <a16:creationId xmlns:a16="http://schemas.microsoft.com/office/drawing/2014/main" id="{98B091C0-543F-4CAE-8D63-1FB832A08F48}"/>
            </a:ext>
          </a:extLst>
        </xdr:cNvPr>
        <xdr:cNvCxnSpPr/>
      </xdr:nvCxnSpPr>
      <xdr:spPr>
        <a:xfrm flipV="1">
          <a:off x="6972300" y="1039844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389820F5-7338-45CD-BF44-C3C6568FFCDF}"/>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4D663D63-EC84-4A42-B0D5-75B41060575B}"/>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FB792A35-6033-41EB-A390-9321EA3137C0}"/>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F6407652-1B78-40E2-B1D0-C2D4AAB4CAE8}"/>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157053</xdr:rowOff>
    </xdr:from>
    <xdr:ext cx="469744" cy="259045"/>
    <xdr:sp macro="" textlink="">
      <xdr:nvSpPr>
        <xdr:cNvPr id="255" name="n_1mainValue【体育館・プール】&#10;一人当たり面積">
          <a:extLst>
            <a:ext uri="{FF2B5EF4-FFF2-40B4-BE49-F238E27FC236}">
              <a16:creationId xmlns:a16="http://schemas.microsoft.com/office/drawing/2014/main" id="{272825C9-4173-49EF-82D2-A863348ECD3C}"/>
            </a:ext>
          </a:extLst>
        </xdr:cNvPr>
        <xdr:cNvSpPr txBox="1"/>
      </xdr:nvSpPr>
      <xdr:spPr>
        <a:xfrm>
          <a:off x="9391727"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167911</xdr:rowOff>
    </xdr:from>
    <xdr:ext cx="469744" cy="259045"/>
    <xdr:sp macro="" textlink="">
      <xdr:nvSpPr>
        <xdr:cNvPr id="256" name="n_2mainValue【体育館・プール】&#10;一人当たり面積">
          <a:extLst>
            <a:ext uri="{FF2B5EF4-FFF2-40B4-BE49-F238E27FC236}">
              <a16:creationId xmlns:a16="http://schemas.microsoft.com/office/drawing/2014/main" id="{48790273-4357-453B-8CAC-F7A0CE6E1F57}"/>
            </a:ext>
          </a:extLst>
        </xdr:cNvPr>
        <xdr:cNvSpPr txBox="1"/>
      </xdr:nvSpPr>
      <xdr:spPr>
        <a:xfrm>
          <a:off x="8515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7320</xdr:rowOff>
    </xdr:from>
    <xdr:ext cx="469744" cy="259045"/>
    <xdr:sp macro="" textlink="">
      <xdr:nvSpPr>
        <xdr:cNvPr id="257" name="n_3mainValue【体育館・プール】&#10;一人当たり面積">
          <a:extLst>
            <a:ext uri="{FF2B5EF4-FFF2-40B4-BE49-F238E27FC236}">
              <a16:creationId xmlns:a16="http://schemas.microsoft.com/office/drawing/2014/main" id="{CEC72E78-FF32-4218-AAB9-F4E63728783D}"/>
            </a:ext>
          </a:extLst>
        </xdr:cNvPr>
        <xdr:cNvSpPr txBox="1"/>
      </xdr:nvSpPr>
      <xdr:spPr>
        <a:xfrm>
          <a:off x="7626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16463</xdr:rowOff>
    </xdr:from>
    <xdr:ext cx="469744" cy="259045"/>
    <xdr:sp macro="" textlink="">
      <xdr:nvSpPr>
        <xdr:cNvPr id="258" name="n_4mainValue【体育館・プール】&#10;一人当たり面積">
          <a:extLst>
            <a:ext uri="{FF2B5EF4-FFF2-40B4-BE49-F238E27FC236}">
              <a16:creationId xmlns:a16="http://schemas.microsoft.com/office/drawing/2014/main" id="{15969520-343A-4988-BB3A-384805DA0788}"/>
            </a:ext>
          </a:extLst>
        </xdr:cNvPr>
        <xdr:cNvSpPr txBox="1"/>
      </xdr:nvSpPr>
      <xdr:spPr>
        <a:xfrm>
          <a:off x="67374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F113523-0F6E-4525-BABF-35163A053A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29FBABF-D1FD-41D2-BA16-5194EFE93B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27B9806-4012-4014-B568-9FE518558C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38B38C6-A115-4102-BE9B-4C63550B36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632F61B-0824-4A4E-9FDA-2E80C7C331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9D635E8-D1BB-4D13-AF9E-0DAB07A46A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C645DF8-D086-4897-AD51-176F5C93F6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1095A8D-7869-4E02-8504-10722775B6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2BD7E11-D3BB-4EE5-9351-855A91CAAEE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84CDCA9-6BC8-439B-AB55-A8BFE064EE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62F039C-33B5-4452-BF6D-2BE15BAEA3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F7FB227-9BF2-485F-ACF0-C5F9641C95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E3AD4C8-FABB-4888-9CDC-028EFADE910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EE3EA46-01D4-4640-8CDD-B7CD3707E5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8DEFBC7C-CC9B-4C4A-A75A-2CF7311780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FE21BD6B-6767-4A5C-9111-0236EFF0F2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290CA71-E8E6-4CF3-A4A5-F0CA71D2D79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8BC544E8-40A7-4523-9D5C-C66F6C62FF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A9CA9350-ECA6-4AB8-AA96-35C5C281A0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FA1CF3A-FC03-41C2-B47A-DBFFC39C9D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FA380E5-5E50-4E8B-BB96-A07EFE77302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A6F1EF4-B64E-4A0B-935E-0D8D086F71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C65E9E1-E1BA-4A5C-A897-80777B1D5CA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FE5A14B1-7559-49B2-B892-D775E82D95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428D3DF-4CD6-44FB-8B36-D6C98C8572C2}"/>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5857ABA3-C83F-4402-8A5F-85C8FE3469C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1F1B4C2A-7BE1-439B-9A9B-4ACFF8BE4E7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53559830-F3E8-41BE-9882-824E8E399AA2}"/>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6164B710-1CC7-40E1-8574-7501685A4BA3}"/>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AA7CA863-D0FC-44AB-899E-44182C264F04}"/>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4E26D476-6D57-4E18-A9F3-A4C7945570E9}"/>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04AD15D3-C2B5-42B2-8EF5-CED57589FAD8}"/>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647BA6E4-CBEF-48FC-A489-A34C2A68FC9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5FE20221-BB8C-40D9-BC18-E323B2E65C94}"/>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A145D27B-A306-4AEF-9134-7200013A2844}"/>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2A71D1F-A3D0-4E6F-82F7-749D13638C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759D729-E253-4C8A-852E-EE3B784096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EEA5330-2BDE-469E-937E-82F3AD0B98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5641D4E-4680-4E10-BA9E-891471DDD9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A7D031C-CD2C-4612-A2E8-33F0DEB88E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9" name="楕円 298">
          <a:extLst>
            <a:ext uri="{FF2B5EF4-FFF2-40B4-BE49-F238E27FC236}">
              <a16:creationId xmlns:a16="http://schemas.microsoft.com/office/drawing/2014/main" id="{721D25E8-2B8A-4ADE-B15E-090F98C1801A}"/>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6DAE4ECA-AC7E-46D1-A8C5-B8F77448BDD9}"/>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1" name="楕円 300">
          <a:extLst>
            <a:ext uri="{FF2B5EF4-FFF2-40B4-BE49-F238E27FC236}">
              <a16:creationId xmlns:a16="http://schemas.microsoft.com/office/drawing/2014/main" id="{9C9AA2C0-E1A5-4702-A7FF-B59548694ED4}"/>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302" name="直線コネクタ 301">
          <a:extLst>
            <a:ext uri="{FF2B5EF4-FFF2-40B4-BE49-F238E27FC236}">
              <a16:creationId xmlns:a16="http://schemas.microsoft.com/office/drawing/2014/main" id="{7890678B-F419-4A44-A85E-F0404F9A2B10}"/>
            </a:ext>
          </a:extLst>
        </xdr:cNvPr>
        <xdr:cNvCxnSpPr/>
      </xdr:nvCxnSpPr>
      <xdr:spPr>
        <a:xfrm>
          <a:off x="3797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3" name="楕円 302">
          <a:extLst>
            <a:ext uri="{FF2B5EF4-FFF2-40B4-BE49-F238E27FC236}">
              <a16:creationId xmlns:a16="http://schemas.microsoft.com/office/drawing/2014/main" id="{ED09A276-2A6A-4773-97DA-C76461A3136C}"/>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304" name="直線コネクタ 303">
          <a:extLst>
            <a:ext uri="{FF2B5EF4-FFF2-40B4-BE49-F238E27FC236}">
              <a16:creationId xmlns:a16="http://schemas.microsoft.com/office/drawing/2014/main" id="{949B7AB2-61D3-435E-B1EB-08E7B35F8EF1}"/>
            </a:ext>
          </a:extLst>
        </xdr:cNvPr>
        <xdr:cNvCxnSpPr/>
      </xdr:nvCxnSpPr>
      <xdr:spPr>
        <a:xfrm>
          <a:off x="2908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305" name="楕円 304">
          <a:extLst>
            <a:ext uri="{FF2B5EF4-FFF2-40B4-BE49-F238E27FC236}">
              <a16:creationId xmlns:a16="http://schemas.microsoft.com/office/drawing/2014/main" id="{4C17B94D-4FFD-48E7-9DB5-5758E3702F02}"/>
            </a:ext>
          </a:extLst>
        </xdr:cNvPr>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57150</xdr:rowOff>
    </xdr:to>
    <xdr:cxnSp macro="">
      <xdr:nvCxnSpPr>
        <xdr:cNvPr id="306" name="直線コネクタ 305">
          <a:extLst>
            <a:ext uri="{FF2B5EF4-FFF2-40B4-BE49-F238E27FC236}">
              <a16:creationId xmlns:a16="http://schemas.microsoft.com/office/drawing/2014/main" id="{3E587D07-C241-469B-B6C3-9B73FB695AFA}"/>
            </a:ext>
          </a:extLst>
        </xdr:cNvPr>
        <xdr:cNvCxnSpPr/>
      </xdr:nvCxnSpPr>
      <xdr:spPr>
        <a:xfrm>
          <a:off x="2019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7" name="楕円 306">
          <a:extLst>
            <a:ext uri="{FF2B5EF4-FFF2-40B4-BE49-F238E27FC236}">
              <a16:creationId xmlns:a16="http://schemas.microsoft.com/office/drawing/2014/main" id="{FB8EE782-9B68-45B4-9407-B491F8857BAA}"/>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19050</xdr:rowOff>
    </xdr:to>
    <xdr:cxnSp macro="">
      <xdr:nvCxnSpPr>
        <xdr:cNvPr id="308" name="直線コネクタ 307">
          <a:extLst>
            <a:ext uri="{FF2B5EF4-FFF2-40B4-BE49-F238E27FC236}">
              <a16:creationId xmlns:a16="http://schemas.microsoft.com/office/drawing/2014/main" id="{33EFB8C4-0E89-4863-8EAF-034A5918C6B8}"/>
            </a:ext>
          </a:extLst>
        </xdr:cNvPr>
        <xdr:cNvCxnSpPr/>
      </xdr:nvCxnSpPr>
      <xdr:spPr>
        <a:xfrm>
          <a:off x="1130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8D035561-E734-4919-AC90-25823E9676FC}"/>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2F2CBAC6-AE52-45C5-A500-B4F8844BFCBE}"/>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258C7DFB-B39E-428E-A8F5-A576FE34CAE7}"/>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a:extLst>
            <a:ext uri="{FF2B5EF4-FFF2-40B4-BE49-F238E27FC236}">
              <a16:creationId xmlns:a16="http://schemas.microsoft.com/office/drawing/2014/main" id="{3CBB1AB4-EED9-4AA2-9AFE-028B7E0FE215}"/>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3" name="n_1mainValue【福祉施設】&#10;有形固定資産減価償却率">
          <a:extLst>
            <a:ext uri="{FF2B5EF4-FFF2-40B4-BE49-F238E27FC236}">
              <a16:creationId xmlns:a16="http://schemas.microsoft.com/office/drawing/2014/main" id="{DA168823-C398-4370-ACA8-693DF7952E13}"/>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4" name="n_2mainValue【福祉施設】&#10;有形固定資産減価償却率">
          <a:extLst>
            <a:ext uri="{FF2B5EF4-FFF2-40B4-BE49-F238E27FC236}">
              <a16:creationId xmlns:a16="http://schemas.microsoft.com/office/drawing/2014/main" id="{64BE7016-2D11-41EC-8DBE-392E43653C2F}"/>
            </a:ext>
          </a:extLst>
        </xdr:cNvPr>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15" name="n_3mainValue【福祉施設】&#10;有形固定資産減価償却率">
          <a:extLst>
            <a:ext uri="{FF2B5EF4-FFF2-40B4-BE49-F238E27FC236}">
              <a16:creationId xmlns:a16="http://schemas.microsoft.com/office/drawing/2014/main" id="{5FCAF8E5-120C-4F9E-84BB-514C68543D23}"/>
            </a:ext>
          </a:extLst>
        </xdr:cNvPr>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6" name="n_4mainValue【福祉施設】&#10;有形固定資産減価償却率">
          <a:extLst>
            <a:ext uri="{FF2B5EF4-FFF2-40B4-BE49-F238E27FC236}">
              <a16:creationId xmlns:a16="http://schemas.microsoft.com/office/drawing/2014/main" id="{2D09E892-6D50-4ABE-B4B1-E463F3FFA2AB}"/>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F2249388-B5A3-424F-A80D-2649A71377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65656E2-4A4E-4F8D-84E0-828AA46293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3D34F68-27BD-4BE5-A0C3-FA6E02B337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C20626B-9B20-4654-98EF-A36C88E6B5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B265586-D8A3-4E6E-B117-A5966C2F67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6283737-D95C-41AE-B3F3-050505CAF9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5B054C0-D738-4DBD-B176-E242D3C159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E61DBE1-9BD7-4BEF-8B3A-E8BAD298D8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BBB82C1-5BCC-47AD-AAD7-94CEDC67BC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22ED82CB-52F5-4F81-AD30-7225025B84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CDC7A68C-CACE-4E1D-9CDC-5CE9BCA6EAA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37E9E495-3CA1-445B-8B63-183C6B2A859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10FB26DD-74F8-46E1-88F2-5C35E1AD6B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BD2C65E4-23EC-4D5D-998C-A3458290784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137C6567-4BCF-470E-A8DC-051F310DD20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5C499E6D-5275-4073-BEDF-428E92B86CF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2144A5B-5A20-468A-A211-88DDC8920BE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61FA929F-8B92-431B-8C66-53D67CAA5AE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BB2812E9-DF8E-4A40-AA39-EA6E1CCE42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8252E925-7406-40DC-BA16-F46BEFB8554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2957D0D7-46D6-411F-A477-C5D4288550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2954502E-1518-4490-88E7-642B57808A75}"/>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949B4321-3B9D-4F54-88AB-B1244FCCD67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1CC9A5C1-E2FE-4378-A66A-407FFC971004}"/>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B541315D-0AE1-47D8-9337-5CFB70190614}"/>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191920BA-12AC-437F-886E-C6F601764E0A}"/>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838F6B51-5EB5-437A-877C-AE1071693802}"/>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03B8F5F6-BB4D-46CE-9F64-4753CF76743C}"/>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2C1E9A54-EF40-42ED-A9E0-B1B8DFDA0858}"/>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59333538-29F3-4A95-894D-91B39292255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F0B43818-E6B0-40C7-834D-645C03390603}"/>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3C8315DD-D1F2-4397-87A1-9151A2B221E2}"/>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847D9A5-1C13-48C0-AE9C-836EBB60A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9AB0C49-D209-4078-95B4-816FF9D466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470777D-711F-4205-B650-A82B34D937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95AE990-F907-4701-8CCB-DD924A1D6D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0701F26-C940-4C0D-98CE-65ADE111CB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54" name="楕円 353">
          <a:extLst>
            <a:ext uri="{FF2B5EF4-FFF2-40B4-BE49-F238E27FC236}">
              <a16:creationId xmlns:a16="http://schemas.microsoft.com/office/drawing/2014/main" id="{11F66AE8-A344-4960-A852-94DDD604D5C3}"/>
            </a:ext>
          </a:extLst>
        </xdr:cNvPr>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55" name="【福祉施設】&#10;一人当たり面積該当値テキスト">
          <a:extLst>
            <a:ext uri="{FF2B5EF4-FFF2-40B4-BE49-F238E27FC236}">
              <a16:creationId xmlns:a16="http://schemas.microsoft.com/office/drawing/2014/main" id="{CD589891-6B64-4EDA-85C7-38723ADA7D9B}"/>
            </a:ext>
          </a:extLst>
        </xdr:cNvPr>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134062</xdr:rowOff>
    </xdr:from>
    <xdr:to>
      <xdr:col>50</xdr:col>
      <xdr:colOff>165100</xdr:colOff>
      <xdr:row>86</xdr:row>
      <xdr:rowOff>64212</xdr:rowOff>
    </xdr:to>
    <xdr:sp macro="" textlink="">
      <xdr:nvSpPr>
        <xdr:cNvPr id="356" name="楕円 355">
          <a:extLst>
            <a:ext uri="{FF2B5EF4-FFF2-40B4-BE49-F238E27FC236}">
              <a16:creationId xmlns:a16="http://schemas.microsoft.com/office/drawing/2014/main" id="{2DCD1227-AFB2-4190-8197-B792C94BD6F9}"/>
            </a:ext>
          </a:extLst>
        </xdr:cNvPr>
        <xdr:cNvSpPr/>
      </xdr:nvSpPr>
      <xdr:spPr>
        <a:xfrm>
          <a:off x="9588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13412</xdr:rowOff>
    </xdr:to>
    <xdr:cxnSp macro="">
      <xdr:nvCxnSpPr>
        <xdr:cNvPr id="357" name="直線コネクタ 356">
          <a:extLst>
            <a:ext uri="{FF2B5EF4-FFF2-40B4-BE49-F238E27FC236}">
              <a16:creationId xmlns:a16="http://schemas.microsoft.com/office/drawing/2014/main" id="{4054362A-42CE-4707-9D90-8D24C37D46F7}"/>
            </a:ext>
          </a:extLst>
        </xdr:cNvPr>
        <xdr:cNvCxnSpPr/>
      </xdr:nvCxnSpPr>
      <xdr:spPr>
        <a:xfrm flipV="1">
          <a:off x="9639300" y="14757654"/>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134519</xdr:rowOff>
    </xdr:from>
    <xdr:to>
      <xdr:col>46</xdr:col>
      <xdr:colOff>38100</xdr:colOff>
      <xdr:row>86</xdr:row>
      <xdr:rowOff>64669</xdr:rowOff>
    </xdr:to>
    <xdr:sp macro="" textlink="">
      <xdr:nvSpPr>
        <xdr:cNvPr id="358" name="楕円 357">
          <a:extLst>
            <a:ext uri="{FF2B5EF4-FFF2-40B4-BE49-F238E27FC236}">
              <a16:creationId xmlns:a16="http://schemas.microsoft.com/office/drawing/2014/main" id="{1919FDD4-B0BA-4C13-B959-684C3759A7C1}"/>
            </a:ext>
          </a:extLst>
        </xdr:cNvPr>
        <xdr:cNvSpPr/>
      </xdr:nvSpPr>
      <xdr:spPr>
        <a:xfrm>
          <a:off x="8699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13412</xdr:rowOff>
    </xdr:from>
    <xdr:to>
      <xdr:col>50</xdr:col>
      <xdr:colOff>114300</xdr:colOff>
      <xdr:row>86</xdr:row>
      <xdr:rowOff>13869</xdr:rowOff>
    </xdr:to>
    <xdr:cxnSp macro="">
      <xdr:nvCxnSpPr>
        <xdr:cNvPr id="359" name="直線コネクタ 358">
          <a:extLst>
            <a:ext uri="{FF2B5EF4-FFF2-40B4-BE49-F238E27FC236}">
              <a16:creationId xmlns:a16="http://schemas.microsoft.com/office/drawing/2014/main" id="{6FE7C18F-6EA1-4EDC-B751-945BBF5F0826}"/>
            </a:ext>
          </a:extLst>
        </xdr:cNvPr>
        <xdr:cNvCxnSpPr/>
      </xdr:nvCxnSpPr>
      <xdr:spPr>
        <a:xfrm flipV="1">
          <a:off x="8750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135432</xdr:rowOff>
    </xdr:from>
    <xdr:to>
      <xdr:col>41</xdr:col>
      <xdr:colOff>101600</xdr:colOff>
      <xdr:row>86</xdr:row>
      <xdr:rowOff>65582</xdr:rowOff>
    </xdr:to>
    <xdr:sp macro="" textlink="">
      <xdr:nvSpPr>
        <xdr:cNvPr id="360" name="楕円 359">
          <a:extLst>
            <a:ext uri="{FF2B5EF4-FFF2-40B4-BE49-F238E27FC236}">
              <a16:creationId xmlns:a16="http://schemas.microsoft.com/office/drawing/2014/main" id="{A28AACA2-8801-4CBE-91D9-38A1039D9007}"/>
            </a:ext>
          </a:extLst>
        </xdr:cNvPr>
        <xdr:cNvSpPr/>
      </xdr:nvSpPr>
      <xdr:spPr>
        <a:xfrm>
          <a:off x="7810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14782</xdr:rowOff>
    </xdr:to>
    <xdr:cxnSp macro="">
      <xdr:nvCxnSpPr>
        <xdr:cNvPr id="361" name="直線コネクタ 360">
          <a:extLst>
            <a:ext uri="{FF2B5EF4-FFF2-40B4-BE49-F238E27FC236}">
              <a16:creationId xmlns:a16="http://schemas.microsoft.com/office/drawing/2014/main" id="{63BF8108-1C14-425E-82CD-F03EAF5D96D2}"/>
            </a:ext>
          </a:extLst>
        </xdr:cNvPr>
        <xdr:cNvCxnSpPr/>
      </xdr:nvCxnSpPr>
      <xdr:spPr>
        <a:xfrm flipV="1">
          <a:off x="7861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2" name="楕円 361">
          <a:extLst>
            <a:ext uri="{FF2B5EF4-FFF2-40B4-BE49-F238E27FC236}">
              <a16:creationId xmlns:a16="http://schemas.microsoft.com/office/drawing/2014/main" id="{24CB39CA-8433-428C-9F09-B1D997CAACE2}"/>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14782</xdr:rowOff>
    </xdr:from>
    <xdr:to>
      <xdr:col>41</xdr:col>
      <xdr:colOff>50800</xdr:colOff>
      <xdr:row>86</xdr:row>
      <xdr:rowOff>15239</xdr:rowOff>
    </xdr:to>
    <xdr:cxnSp macro="">
      <xdr:nvCxnSpPr>
        <xdr:cNvPr id="363" name="直線コネクタ 362">
          <a:extLst>
            <a:ext uri="{FF2B5EF4-FFF2-40B4-BE49-F238E27FC236}">
              <a16:creationId xmlns:a16="http://schemas.microsoft.com/office/drawing/2014/main" id="{F9865E94-0161-4198-9690-3D47704F9645}"/>
            </a:ext>
          </a:extLst>
        </xdr:cNvPr>
        <xdr:cNvCxnSpPr/>
      </xdr:nvCxnSpPr>
      <xdr:spPr>
        <a:xfrm flipV="1">
          <a:off x="6972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a:extLst>
            <a:ext uri="{FF2B5EF4-FFF2-40B4-BE49-F238E27FC236}">
              <a16:creationId xmlns:a16="http://schemas.microsoft.com/office/drawing/2014/main" id="{2944D3D7-412E-4E82-A8B7-39D033A25818}"/>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65" name="n_2aveValue【福祉施設】&#10;一人当たり面積">
          <a:extLst>
            <a:ext uri="{FF2B5EF4-FFF2-40B4-BE49-F238E27FC236}">
              <a16:creationId xmlns:a16="http://schemas.microsoft.com/office/drawing/2014/main" id="{BE5E2EA7-B8EA-4A99-BACA-65A70632E555}"/>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66" name="n_3aveValue【福祉施設】&#10;一人当たり面積">
          <a:extLst>
            <a:ext uri="{FF2B5EF4-FFF2-40B4-BE49-F238E27FC236}">
              <a16:creationId xmlns:a16="http://schemas.microsoft.com/office/drawing/2014/main" id="{51AD22C7-78B3-4045-BBCC-D1ED65CAAA9A}"/>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a:extLst>
            <a:ext uri="{FF2B5EF4-FFF2-40B4-BE49-F238E27FC236}">
              <a16:creationId xmlns:a16="http://schemas.microsoft.com/office/drawing/2014/main" id="{FA5A2303-07BE-4873-A110-BF929CBEE60D}"/>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55339</xdr:rowOff>
    </xdr:from>
    <xdr:ext cx="469744" cy="259045"/>
    <xdr:sp macro="" textlink="">
      <xdr:nvSpPr>
        <xdr:cNvPr id="368" name="n_1mainValue【福祉施設】&#10;一人当たり面積">
          <a:extLst>
            <a:ext uri="{FF2B5EF4-FFF2-40B4-BE49-F238E27FC236}">
              <a16:creationId xmlns:a16="http://schemas.microsoft.com/office/drawing/2014/main" id="{80D7E529-76AE-4875-A38B-1347D9104FBB}"/>
            </a:ext>
          </a:extLst>
        </xdr:cNvPr>
        <xdr:cNvSpPr txBox="1"/>
      </xdr:nvSpPr>
      <xdr:spPr>
        <a:xfrm>
          <a:off x="93917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55796</xdr:rowOff>
    </xdr:from>
    <xdr:ext cx="469744" cy="259045"/>
    <xdr:sp macro="" textlink="">
      <xdr:nvSpPr>
        <xdr:cNvPr id="369" name="n_2mainValue【福祉施設】&#10;一人当たり面積">
          <a:extLst>
            <a:ext uri="{FF2B5EF4-FFF2-40B4-BE49-F238E27FC236}">
              <a16:creationId xmlns:a16="http://schemas.microsoft.com/office/drawing/2014/main" id="{8695584A-F09E-4E5D-9737-EE19DBF94683}"/>
            </a:ext>
          </a:extLst>
        </xdr:cNvPr>
        <xdr:cNvSpPr txBox="1"/>
      </xdr:nvSpPr>
      <xdr:spPr>
        <a:xfrm>
          <a:off x="8515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56709</xdr:rowOff>
    </xdr:from>
    <xdr:ext cx="469744" cy="259045"/>
    <xdr:sp macro="" textlink="">
      <xdr:nvSpPr>
        <xdr:cNvPr id="370" name="n_3mainValue【福祉施設】&#10;一人当たり面積">
          <a:extLst>
            <a:ext uri="{FF2B5EF4-FFF2-40B4-BE49-F238E27FC236}">
              <a16:creationId xmlns:a16="http://schemas.microsoft.com/office/drawing/2014/main" id="{C6A2196F-44F9-449C-BCC6-0B86084C8403}"/>
            </a:ext>
          </a:extLst>
        </xdr:cNvPr>
        <xdr:cNvSpPr txBox="1"/>
      </xdr:nvSpPr>
      <xdr:spPr>
        <a:xfrm>
          <a:off x="7626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1" name="n_4mainValue【福祉施設】&#10;一人当たり面積">
          <a:extLst>
            <a:ext uri="{FF2B5EF4-FFF2-40B4-BE49-F238E27FC236}">
              <a16:creationId xmlns:a16="http://schemas.microsoft.com/office/drawing/2014/main" id="{208EBABF-1433-49DF-8372-A41CAF7460A9}"/>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A3EDDA7C-6437-45FA-9F64-FDE7A535CD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FF0EFA68-1D2E-4281-B603-C83BAF7962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5B69B52-5E79-4AE8-AB09-DB65390BF2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286E9155-3649-47C9-9F0E-584819FBB3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C9C7949B-BD91-454C-B5C2-1E90F1AEDD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8B091371-9FC2-4EC3-9B2B-3588DD754C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DE62F81C-3A21-4F2A-8684-3AEDA720B5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5A81FAAA-86F7-4E0A-83AB-912656F5358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C370AF7-060F-4DDC-BF6E-D717BE4E1E2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BF9C047A-3145-42C5-BAB7-E5A879A383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C1AD1E2D-3EEF-46E0-97AB-9821383838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848A6934-6394-4AB1-B92A-A8A45FFF72E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AEA1BE25-7618-40CE-98EC-16781458661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A03E2A15-D4B4-4E28-BE8A-7214DB55AC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34134F60-DEB3-46F9-BC84-BD9C6AE1861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36C603D4-52EC-4737-A543-76B29EF45F7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61921480-ADD7-4142-8A31-9AD026C42E5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17A5C122-9ABE-4356-9C68-683F5FF366A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2399AFE4-012E-4AB8-BE9B-3FC4ED13116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3037408A-0890-4B6E-AB27-69BA1BACF25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17728CB2-6F50-414D-B089-ECC537BDA39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167D0521-AD52-4D66-A41E-A42C33DE689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47C9ED7F-AE1B-4191-A057-3B6EE9D9568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77D8B1FF-82AA-4793-ACDF-7FD0A24D02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47330DA4-FB47-457F-9E91-034D1EB9CF91}"/>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0303B481-2D79-438F-9B49-76F68669F22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F9104646-2EFF-43BA-A1BA-914EB07EEFF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42E53D13-66E2-4DFE-9FBE-268C43D16F27}"/>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E7B8778C-0739-4644-8D87-70A990F0F418}"/>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8929998E-4DE0-4C9E-B1D5-E061DB863858}"/>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74E8BD16-4A86-4749-AF94-A48499730AE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BA9D1189-18FC-48FD-9B70-6168C75AAAF6}"/>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BC03693B-8021-4743-A916-6B04CA2EDFEB}"/>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D0EFA95E-56DA-4726-BD7C-9024489F6A46}"/>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256F760A-370F-43CD-A48D-2D158182A3CB}"/>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743A68A-30A1-4F4E-9FA6-FC5513545B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CF6D92D-23FC-4DA8-BCFD-7335300EEF4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7C8C3FC-2BB9-484E-9B23-1138EF2F6A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C8F155A-94CD-4064-8501-1FB9DEE5F7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E458FA9-8509-4380-84C8-DE7B994373B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412" name="楕円 411">
          <a:extLst>
            <a:ext uri="{FF2B5EF4-FFF2-40B4-BE49-F238E27FC236}">
              <a16:creationId xmlns:a16="http://schemas.microsoft.com/office/drawing/2014/main" id="{5BD7DE54-60BB-4C8A-8180-A33CDCFAB672}"/>
            </a:ext>
          </a:extLst>
        </xdr:cNvPr>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110507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87CCA6CE-8393-4031-A458-0F33D2A9A938}"/>
            </a:ext>
          </a:extLst>
        </xdr:cNvPr>
        <xdr:cNvSpPr txBox="1"/>
      </xdr:nvSpPr>
      <xdr:spPr>
        <a:xfrm>
          <a:off x="4673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414" name="楕円 413">
          <a:extLst>
            <a:ext uri="{FF2B5EF4-FFF2-40B4-BE49-F238E27FC236}">
              <a16:creationId xmlns:a16="http://schemas.microsoft.com/office/drawing/2014/main" id="{6180B6D9-7A9D-4153-A49D-336F724D5EF8}"/>
            </a:ext>
          </a:extLst>
        </xdr:cNvPr>
        <xdr:cNvSpPr/>
      </xdr:nvSpPr>
      <xdr:spPr>
        <a:xfrm>
          <a:off x="3746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142875</xdr:rowOff>
    </xdr:from>
    <xdr:to>
      <xdr:col>24</xdr:col>
      <xdr:colOff>63500</xdr:colOff>
      <xdr:row>106</xdr:row>
      <xdr:rowOff>11430</xdr:rowOff>
    </xdr:to>
    <xdr:cxnSp macro="">
      <xdr:nvCxnSpPr>
        <xdr:cNvPr id="415" name="直線コネクタ 414">
          <a:extLst>
            <a:ext uri="{FF2B5EF4-FFF2-40B4-BE49-F238E27FC236}">
              <a16:creationId xmlns:a16="http://schemas.microsoft.com/office/drawing/2014/main" id="{23BFF8EC-4F21-4B7A-ABD0-1C0D98155A6B}"/>
            </a:ext>
          </a:extLst>
        </xdr:cNvPr>
        <xdr:cNvCxnSpPr/>
      </xdr:nvCxnSpPr>
      <xdr:spPr>
        <a:xfrm>
          <a:off x="3797300" y="18145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416" name="楕円 415">
          <a:extLst>
            <a:ext uri="{FF2B5EF4-FFF2-40B4-BE49-F238E27FC236}">
              <a16:creationId xmlns:a16="http://schemas.microsoft.com/office/drawing/2014/main" id="{D927842F-F595-4CFE-8675-116F4B571F87}"/>
            </a:ext>
          </a:extLst>
        </xdr:cNvPr>
        <xdr:cNvSpPr/>
      </xdr:nvSpPr>
      <xdr:spPr>
        <a:xfrm>
          <a:off x="2857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105</xdr:row>
      <xdr:rowOff>142875</xdr:rowOff>
    </xdr:to>
    <xdr:cxnSp macro="">
      <xdr:nvCxnSpPr>
        <xdr:cNvPr id="417" name="直線コネクタ 416">
          <a:extLst>
            <a:ext uri="{FF2B5EF4-FFF2-40B4-BE49-F238E27FC236}">
              <a16:creationId xmlns:a16="http://schemas.microsoft.com/office/drawing/2014/main" id="{D3618B13-11B7-49D4-A549-31E1FC936EEC}"/>
            </a:ext>
          </a:extLst>
        </xdr:cNvPr>
        <xdr:cNvCxnSpPr/>
      </xdr:nvCxnSpPr>
      <xdr:spPr>
        <a:xfrm>
          <a:off x="2908300" y="18105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12064</xdr:rowOff>
    </xdr:from>
    <xdr:to>
      <xdr:col>10</xdr:col>
      <xdr:colOff>165100</xdr:colOff>
      <xdr:row>105</xdr:row>
      <xdr:rowOff>113664</xdr:rowOff>
    </xdr:to>
    <xdr:sp macro="" textlink="">
      <xdr:nvSpPr>
        <xdr:cNvPr id="418" name="楕円 417">
          <a:extLst>
            <a:ext uri="{FF2B5EF4-FFF2-40B4-BE49-F238E27FC236}">
              <a16:creationId xmlns:a16="http://schemas.microsoft.com/office/drawing/2014/main" id="{4C0DDB7A-85E0-4B9B-8E6C-640A0C8E41FE}"/>
            </a:ext>
          </a:extLst>
        </xdr:cNvPr>
        <xdr:cNvSpPr/>
      </xdr:nvSpPr>
      <xdr:spPr>
        <a:xfrm>
          <a:off x="1968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62864</xdr:rowOff>
    </xdr:from>
    <xdr:to>
      <xdr:col>15</xdr:col>
      <xdr:colOff>50800</xdr:colOff>
      <xdr:row>105</xdr:row>
      <xdr:rowOff>102870</xdr:rowOff>
    </xdr:to>
    <xdr:cxnSp macro="">
      <xdr:nvCxnSpPr>
        <xdr:cNvPr id="419" name="直線コネクタ 418">
          <a:extLst>
            <a:ext uri="{FF2B5EF4-FFF2-40B4-BE49-F238E27FC236}">
              <a16:creationId xmlns:a16="http://schemas.microsoft.com/office/drawing/2014/main" id="{7E1FAF54-FFED-4009-8FD5-24DC475C3CA2}"/>
            </a:ext>
          </a:extLst>
        </xdr:cNvPr>
        <xdr:cNvCxnSpPr/>
      </xdr:nvCxnSpPr>
      <xdr:spPr>
        <a:xfrm>
          <a:off x="2019300" y="18065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20" name="楕円 419">
          <a:extLst>
            <a:ext uri="{FF2B5EF4-FFF2-40B4-BE49-F238E27FC236}">
              <a16:creationId xmlns:a16="http://schemas.microsoft.com/office/drawing/2014/main" id="{782C8B30-4ABD-4C9C-A8B9-2C55BD172FC9}"/>
            </a:ext>
          </a:extLst>
        </xdr:cNvPr>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62864</xdr:rowOff>
    </xdr:to>
    <xdr:cxnSp macro="">
      <xdr:nvCxnSpPr>
        <xdr:cNvPr id="421" name="直線コネクタ 420">
          <a:extLst>
            <a:ext uri="{FF2B5EF4-FFF2-40B4-BE49-F238E27FC236}">
              <a16:creationId xmlns:a16="http://schemas.microsoft.com/office/drawing/2014/main" id="{BB042AFA-705B-4910-A068-3259EB272ABE}"/>
            </a:ext>
          </a:extLst>
        </xdr:cNvPr>
        <xdr:cNvCxnSpPr/>
      </xdr:nvCxnSpPr>
      <xdr:spPr>
        <a:xfrm>
          <a:off x="1130300" y="180251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723EB027-A3D5-4FC8-A0F7-3AAD53FA4635}"/>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E17EA6F4-F3CA-4083-9FEE-EB21C60A4203}"/>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24" name="n_3aveValue【市民会館】&#10;有形固定資産減価償却率">
          <a:extLst>
            <a:ext uri="{FF2B5EF4-FFF2-40B4-BE49-F238E27FC236}">
              <a16:creationId xmlns:a16="http://schemas.microsoft.com/office/drawing/2014/main" id="{4A74ED8F-28F2-42E3-B8A9-73039BA30D36}"/>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5" name="n_4aveValue【市民会館】&#10;有形固定資産減価償却率">
          <a:extLst>
            <a:ext uri="{FF2B5EF4-FFF2-40B4-BE49-F238E27FC236}">
              <a16:creationId xmlns:a16="http://schemas.microsoft.com/office/drawing/2014/main" id="{2604D614-17BB-41B7-B761-D6A5A559020E}"/>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13352</xdr:rowOff>
    </xdr:from>
    <xdr:ext cx="405111" cy="259045"/>
    <xdr:sp macro="" textlink="">
      <xdr:nvSpPr>
        <xdr:cNvPr id="426" name="n_1mainValue【市民会館】&#10;有形固定資産減価償却率">
          <a:extLst>
            <a:ext uri="{FF2B5EF4-FFF2-40B4-BE49-F238E27FC236}">
              <a16:creationId xmlns:a16="http://schemas.microsoft.com/office/drawing/2014/main" id="{F5ACC0C5-0504-499F-B0C3-5D6C496A4E31}"/>
            </a:ext>
          </a:extLst>
        </xdr:cNvPr>
        <xdr:cNvSpPr txBox="1"/>
      </xdr:nvSpPr>
      <xdr:spPr>
        <a:xfrm>
          <a:off x="3582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427" name="n_2mainValue【市民会館】&#10;有形固定資産減価償却率">
          <a:extLst>
            <a:ext uri="{FF2B5EF4-FFF2-40B4-BE49-F238E27FC236}">
              <a16:creationId xmlns:a16="http://schemas.microsoft.com/office/drawing/2014/main" id="{2BE46F32-ED8C-4F4D-AA60-2DF24BEADA40}"/>
            </a:ext>
          </a:extLst>
        </xdr:cNvPr>
        <xdr:cNvSpPr txBox="1"/>
      </xdr:nvSpPr>
      <xdr:spPr>
        <a:xfrm>
          <a:off x="2705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104791</xdr:rowOff>
    </xdr:from>
    <xdr:ext cx="405111" cy="259045"/>
    <xdr:sp macro="" textlink="">
      <xdr:nvSpPr>
        <xdr:cNvPr id="428" name="n_3mainValue【市民会館】&#10;有形固定資産減価償却率">
          <a:extLst>
            <a:ext uri="{FF2B5EF4-FFF2-40B4-BE49-F238E27FC236}">
              <a16:creationId xmlns:a16="http://schemas.microsoft.com/office/drawing/2014/main" id="{321D3162-DEB1-43CD-8B97-07F47EE37E4B}"/>
            </a:ext>
          </a:extLst>
        </xdr:cNvPr>
        <xdr:cNvSpPr txBox="1"/>
      </xdr:nvSpPr>
      <xdr:spPr>
        <a:xfrm>
          <a:off x="1816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mainValue【市民会館】&#10;有形固定資産減価償却率">
          <a:extLst>
            <a:ext uri="{FF2B5EF4-FFF2-40B4-BE49-F238E27FC236}">
              <a16:creationId xmlns:a16="http://schemas.microsoft.com/office/drawing/2014/main" id="{7D97C714-3D58-47C8-AF23-A0F947F06441}"/>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4896CF0-D512-4363-93D2-C6D55D379F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C8E4C039-9ED9-4511-882D-C7650A24ED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EFEBB30F-0845-405A-9189-36FC85415B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58A1AEBE-8826-473B-9AD8-450FEEA195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1CFBF7B-614C-423A-BA97-F575825746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7AEE3A48-022B-4438-AE84-849E45748DA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284D0A19-512B-4AF2-8EB4-4859752EB7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80AF165-8C61-451A-BE0D-1035AD739E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B855F89C-63A6-4ADB-859A-39D282B682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9B8DB6C-8D09-4ED6-B538-7663828CB6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F6CF82C5-ED6B-4048-AACC-71E1F62EB7C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F60FFBD8-A3FD-44A4-BDFA-0AD33560523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237F965-159F-4D6F-BC11-357829A2B02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0287FF90-94BB-4C57-8C9A-FA4044A754B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1CD00C0A-D16C-4062-B12C-462B7090F6B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332892E8-C90C-4BEE-8D8D-6B0E8943A18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2F051EE-AF72-45E2-B1FD-0B3ECD9F53D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4608E25D-7E5F-4961-9608-E8CE35F3FCD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FE7959F-F5F4-4CBD-B617-905FF46D14E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29F63B86-3EC6-42C6-953E-D18A7E6C87C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D337685A-C757-4846-BF2B-12BFEF91D01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8E685FA4-4D71-4FD5-AB34-E0A9BC0AC7F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E76CAC5-18BC-46F4-9D74-43F1D77851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08C601F-4C7C-4C43-AC30-B8AB7CADCC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DE379243-C129-4F7A-A192-7C75A360CB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61EEC1AE-F2E7-4100-B329-05C9F55A9A8D}"/>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535E90A1-9591-42B6-9A1B-97FF7850C5AF}"/>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221EF4D5-26EB-49E8-9933-6B53819903DA}"/>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B656863D-61BB-4757-9335-5A06FA930261}"/>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F9984267-D1BA-4DD0-8CEB-767F75F1ED82}"/>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60" name="【市民会館】&#10;一人当たり面積平均値テキスト">
          <a:extLst>
            <a:ext uri="{FF2B5EF4-FFF2-40B4-BE49-F238E27FC236}">
              <a16:creationId xmlns:a16="http://schemas.microsoft.com/office/drawing/2014/main" id="{5B8EBD82-460C-45DD-98DC-494C65388E46}"/>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3C130B4E-8924-4951-9CFC-D4859134979A}"/>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0BB378FD-2282-48B1-86F3-B70F32BC5CF0}"/>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C0BC99AD-013B-4DAA-BBB4-7B21C319250C}"/>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79D958B3-95F2-4930-903C-E319D3ECEDCD}"/>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CF1F232F-3400-4A0A-99EB-0A9B7DFA7DF4}"/>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C4D65AC-68A4-4558-8321-BADF37EF24E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F42BDEF-A5F5-4CCE-A71D-D37D48F7D6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57FC7F2-DCDF-4CD0-8FE1-8D29F0E3A9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84986C7-C2C4-4CDB-A748-D679D1BF95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BBE2B7B-A406-43CE-A6A3-7398E975CA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36286</xdr:rowOff>
    </xdr:from>
    <xdr:to>
      <xdr:col>55</xdr:col>
      <xdr:colOff>50800</xdr:colOff>
      <xdr:row>106</xdr:row>
      <xdr:rowOff>137886</xdr:rowOff>
    </xdr:to>
    <xdr:sp macro="" textlink="">
      <xdr:nvSpPr>
        <xdr:cNvPr id="471" name="楕円 470">
          <a:extLst>
            <a:ext uri="{FF2B5EF4-FFF2-40B4-BE49-F238E27FC236}">
              <a16:creationId xmlns:a16="http://schemas.microsoft.com/office/drawing/2014/main" id="{61F371B9-1DFA-4868-A9D3-5492AEA839C0}"/>
            </a:ext>
          </a:extLst>
        </xdr:cNvPr>
        <xdr:cNvSpPr/>
      </xdr:nvSpPr>
      <xdr:spPr>
        <a:xfrm>
          <a:off x="10426700" y="182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14713</xdr:rowOff>
    </xdr:from>
    <xdr:ext cx="469744" cy="259045"/>
    <xdr:sp macro="" textlink="">
      <xdr:nvSpPr>
        <xdr:cNvPr id="472" name="【市民会館】&#10;一人当たり面積該当値テキスト">
          <a:extLst>
            <a:ext uri="{FF2B5EF4-FFF2-40B4-BE49-F238E27FC236}">
              <a16:creationId xmlns:a16="http://schemas.microsoft.com/office/drawing/2014/main" id="{B74B96FC-4C56-4949-822B-BAD78BFF0C30}"/>
            </a:ext>
          </a:extLst>
        </xdr:cNvPr>
        <xdr:cNvSpPr txBox="1"/>
      </xdr:nvSpPr>
      <xdr:spPr>
        <a:xfrm>
          <a:off x="10515600"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46082</xdr:rowOff>
    </xdr:from>
    <xdr:to>
      <xdr:col>50</xdr:col>
      <xdr:colOff>165100</xdr:colOff>
      <xdr:row>106</xdr:row>
      <xdr:rowOff>147682</xdr:rowOff>
    </xdr:to>
    <xdr:sp macro="" textlink="">
      <xdr:nvSpPr>
        <xdr:cNvPr id="473" name="楕円 472">
          <a:extLst>
            <a:ext uri="{FF2B5EF4-FFF2-40B4-BE49-F238E27FC236}">
              <a16:creationId xmlns:a16="http://schemas.microsoft.com/office/drawing/2014/main" id="{AE9BC25F-5496-4C46-911B-06748CE3AED0}"/>
            </a:ext>
          </a:extLst>
        </xdr:cNvPr>
        <xdr:cNvSpPr/>
      </xdr:nvSpPr>
      <xdr:spPr>
        <a:xfrm>
          <a:off x="9588500" y="18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87086</xdr:rowOff>
    </xdr:from>
    <xdr:to>
      <xdr:col>55</xdr:col>
      <xdr:colOff>0</xdr:colOff>
      <xdr:row>106</xdr:row>
      <xdr:rowOff>96882</xdr:rowOff>
    </xdr:to>
    <xdr:cxnSp macro="">
      <xdr:nvCxnSpPr>
        <xdr:cNvPr id="474" name="直線コネクタ 473">
          <a:extLst>
            <a:ext uri="{FF2B5EF4-FFF2-40B4-BE49-F238E27FC236}">
              <a16:creationId xmlns:a16="http://schemas.microsoft.com/office/drawing/2014/main" id="{46A89E26-80CE-4DB7-BAA5-9BC8A70F2FB8}"/>
            </a:ext>
          </a:extLst>
        </xdr:cNvPr>
        <xdr:cNvCxnSpPr/>
      </xdr:nvCxnSpPr>
      <xdr:spPr>
        <a:xfrm flipV="1">
          <a:off x="9639300" y="182607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56969</xdr:rowOff>
    </xdr:from>
    <xdr:to>
      <xdr:col>46</xdr:col>
      <xdr:colOff>38100</xdr:colOff>
      <xdr:row>106</xdr:row>
      <xdr:rowOff>158569</xdr:rowOff>
    </xdr:to>
    <xdr:sp macro="" textlink="">
      <xdr:nvSpPr>
        <xdr:cNvPr id="475" name="楕円 474">
          <a:extLst>
            <a:ext uri="{FF2B5EF4-FFF2-40B4-BE49-F238E27FC236}">
              <a16:creationId xmlns:a16="http://schemas.microsoft.com/office/drawing/2014/main" id="{B4CD1751-36C5-4302-9F97-5439EE69D8DE}"/>
            </a:ext>
          </a:extLst>
        </xdr:cNvPr>
        <xdr:cNvSpPr/>
      </xdr:nvSpPr>
      <xdr:spPr>
        <a:xfrm>
          <a:off x="8699500" y="182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96882</xdr:rowOff>
    </xdr:from>
    <xdr:to>
      <xdr:col>50</xdr:col>
      <xdr:colOff>114300</xdr:colOff>
      <xdr:row>106</xdr:row>
      <xdr:rowOff>107769</xdr:rowOff>
    </xdr:to>
    <xdr:cxnSp macro="">
      <xdr:nvCxnSpPr>
        <xdr:cNvPr id="476" name="直線コネクタ 475">
          <a:extLst>
            <a:ext uri="{FF2B5EF4-FFF2-40B4-BE49-F238E27FC236}">
              <a16:creationId xmlns:a16="http://schemas.microsoft.com/office/drawing/2014/main" id="{0078181E-8970-453A-9AC8-BFEBC03F0BF7}"/>
            </a:ext>
          </a:extLst>
        </xdr:cNvPr>
        <xdr:cNvCxnSpPr/>
      </xdr:nvCxnSpPr>
      <xdr:spPr>
        <a:xfrm flipV="1">
          <a:off x="8750300" y="18270582"/>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66766</xdr:rowOff>
    </xdr:from>
    <xdr:to>
      <xdr:col>41</xdr:col>
      <xdr:colOff>101600</xdr:colOff>
      <xdr:row>106</xdr:row>
      <xdr:rowOff>168366</xdr:rowOff>
    </xdr:to>
    <xdr:sp macro="" textlink="">
      <xdr:nvSpPr>
        <xdr:cNvPr id="477" name="楕円 476">
          <a:extLst>
            <a:ext uri="{FF2B5EF4-FFF2-40B4-BE49-F238E27FC236}">
              <a16:creationId xmlns:a16="http://schemas.microsoft.com/office/drawing/2014/main" id="{23291374-055D-4DA1-95B3-B75E50B8AE46}"/>
            </a:ext>
          </a:extLst>
        </xdr:cNvPr>
        <xdr:cNvSpPr/>
      </xdr:nvSpPr>
      <xdr:spPr>
        <a:xfrm>
          <a:off x="78105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107769</xdr:rowOff>
    </xdr:from>
    <xdr:to>
      <xdr:col>45</xdr:col>
      <xdr:colOff>177800</xdr:colOff>
      <xdr:row>106</xdr:row>
      <xdr:rowOff>117566</xdr:rowOff>
    </xdr:to>
    <xdr:cxnSp macro="">
      <xdr:nvCxnSpPr>
        <xdr:cNvPr id="478" name="直線コネクタ 477">
          <a:extLst>
            <a:ext uri="{FF2B5EF4-FFF2-40B4-BE49-F238E27FC236}">
              <a16:creationId xmlns:a16="http://schemas.microsoft.com/office/drawing/2014/main" id="{C4D93209-F7E4-43AC-B87A-1DC1ACC7298C}"/>
            </a:ext>
          </a:extLst>
        </xdr:cNvPr>
        <xdr:cNvCxnSpPr/>
      </xdr:nvCxnSpPr>
      <xdr:spPr>
        <a:xfrm flipV="1">
          <a:off x="7861300" y="18281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75474</xdr:rowOff>
    </xdr:from>
    <xdr:to>
      <xdr:col>36</xdr:col>
      <xdr:colOff>165100</xdr:colOff>
      <xdr:row>107</xdr:row>
      <xdr:rowOff>5624</xdr:rowOff>
    </xdr:to>
    <xdr:sp macro="" textlink="">
      <xdr:nvSpPr>
        <xdr:cNvPr id="479" name="楕円 478">
          <a:extLst>
            <a:ext uri="{FF2B5EF4-FFF2-40B4-BE49-F238E27FC236}">
              <a16:creationId xmlns:a16="http://schemas.microsoft.com/office/drawing/2014/main" id="{C0C3AFAA-CD7E-41E1-895D-34FCA38E7DB1}"/>
            </a:ext>
          </a:extLst>
        </xdr:cNvPr>
        <xdr:cNvSpPr/>
      </xdr:nvSpPr>
      <xdr:spPr>
        <a:xfrm>
          <a:off x="69215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117566</xdr:rowOff>
    </xdr:from>
    <xdr:to>
      <xdr:col>41</xdr:col>
      <xdr:colOff>50800</xdr:colOff>
      <xdr:row>106</xdr:row>
      <xdr:rowOff>126274</xdr:rowOff>
    </xdr:to>
    <xdr:cxnSp macro="">
      <xdr:nvCxnSpPr>
        <xdr:cNvPr id="480" name="直線コネクタ 479">
          <a:extLst>
            <a:ext uri="{FF2B5EF4-FFF2-40B4-BE49-F238E27FC236}">
              <a16:creationId xmlns:a16="http://schemas.microsoft.com/office/drawing/2014/main" id="{3AE78274-CA5C-4BAC-B149-0CCF03D57FD1}"/>
            </a:ext>
          </a:extLst>
        </xdr:cNvPr>
        <xdr:cNvCxnSpPr/>
      </xdr:nvCxnSpPr>
      <xdr:spPr>
        <a:xfrm flipV="1">
          <a:off x="6972300" y="1829126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81" name="n_1aveValue【市民会館】&#10;一人当たり面積">
          <a:extLst>
            <a:ext uri="{FF2B5EF4-FFF2-40B4-BE49-F238E27FC236}">
              <a16:creationId xmlns:a16="http://schemas.microsoft.com/office/drawing/2014/main" id="{81A4B6A5-4BE3-4BD3-A3E5-C3349E560448}"/>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82" name="n_2aveValue【市民会館】&#10;一人当たり面積">
          <a:extLst>
            <a:ext uri="{FF2B5EF4-FFF2-40B4-BE49-F238E27FC236}">
              <a16:creationId xmlns:a16="http://schemas.microsoft.com/office/drawing/2014/main" id="{4553773A-A668-4EB4-84DC-3C3E01C98612}"/>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83" name="n_3aveValue【市民会館】&#10;一人当たり面積">
          <a:extLst>
            <a:ext uri="{FF2B5EF4-FFF2-40B4-BE49-F238E27FC236}">
              <a16:creationId xmlns:a16="http://schemas.microsoft.com/office/drawing/2014/main" id="{465E29FE-2907-471B-9F21-0A073E781DAE}"/>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23965</xdr:rowOff>
    </xdr:from>
    <xdr:ext cx="469744" cy="259045"/>
    <xdr:sp macro="" textlink="">
      <xdr:nvSpPr>
        <xdr:cNvPr id="484" name="n_4aveValue【市民会館】&#10;一人当たり面積">
          <a:extLst>
            <a:ext uri="{FF2B5EF4-FFF2-40B4-BE49-F238E27FC236}">
              <a16:creationId xmlns:a16="http://schemas.microsoft.com/office/drawing/2014/main" id="{39D3DE34-49E5-4411-9303-0B03F477CA54}"/>
            </a:ext>
          </a:extLst>
        </xdr:cNvPr>
        <xdr:cNvSpPr txBox="1"/>
      </xdr:nvSpPr>
      <xdr:spPr>
        <a:xfrm>
          <a:off x="6737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138809</xdr:rowOff>
    </xdr:from>
    <xdr:ext cx="469744" cy="259045"/>
    <xdr:sp macro="" textlink="">
      <xdr:nvSpPr>
        <xdr:cNvPr id="485" name="n_1mainValue【市民会館】&#10;一人当たり面積">
          <a:extLst>
            <a:ext uri="{FF2B5EF4-FFF2-40B4-BE49-F238E27FC236}">
              <a16:creationId xmlns:a16="http://schemas.microsoft.com/office/drawing/2014/main" id="{545E422A-957C-46C3-B507-7AD43C4E88C7}"/>
            </a:ext>
          </a:extLst>
        </xdr:cNvPr>
        <xdr:cNvSpPr txBox="1"/>
      </xdr:nvSpPr>
      <xdr:spPr>
        <a:xfrm>
          <a:off x="9391727"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149696</xdr:rowOff>
    </xdr:from>
    <xdr:ext cx="469744" cy="259045"/>
    <xdr:sp macro="" textlink="">
      <xdr:nvSpPr>
        <xdr:cNvPr id="486" name="n_2mainValue【市民会館】&#10;一人当たり面積">
          <a:extLst>
            <a:ext uri="{FF2B5EF4-FFF2-40B4-BE49-F238E27FC236}">
              <a16:creationId xmlns:a16="http://schemas.microsoft.com/office/drawing/2014/main" id="{D366872B-E898-4730-A327-9145B650D139}"/>
            </a:ext>
          </a:extLst>
        </xdr:cNvPr>
        <xdr:cNvSpPr txBox="1"/>
      </xdr:nvSpPr>
      <xdr:spPr>
        <a:xfrm>
          <a:off x="85154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159493</xdr:rowOff>
    </xdr:from>
    <xdr:ext cx="469744" cy="259045"/>
    <xdr:sp macro="" textlink="">
      <xdr:nvSpPr>
        <xdr:cNvPr id="487" name="n_3mainValue【市民会館】&#10;一人当たり面積">
          <a:extLst>
            <a:ext uri="{FF2B5EF4-FFF2-40B4-BE49-F238E27FC236}">
              <a16:creationId xmlns:a16="http://schemas.microsoft.com/office/drawing/2014/main" id="{B15A82B9-B50C-47A9-945F-DCF82013ABF2}"/>
            </a:ext>
          </a:extLst>
        </xdr:cNvPr>
        <xdr:cNvSpPr txBox="1"/>
      </xdr:nvSpPr>
      <xdr:spPr>
        <a:xfrm>
          <a:off x="7626427" y="183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22151</xdr:rowOff>
    </xdr:from>
    <xdr:ext cx="469744" cy="259045"/>
    <xdr:sp macro="" textlink="">
      <xdr:nvSpPr>
        <xdr:cNvPr id="488" name="n_4mainValue【市民会館】&#10;一人当たり面積">
          <a:extLst>
            <a:ext uri="{FF2B5EF4-FFF2-40B4-BE49-F238E27FC236}">
              <a16:creationId xmlns:a16="http://schemas.microsoft.com/office/drawing/2014/main" id="{74DAFCB3-9918-418C-B0D6-B8C435F0E1A8}"/>
            </a:ext>
          </a:extLst>
        </xdr:cNvPr>
        <xdr:cNvSpPr txBox="1"/>
      </xdr:nvSpPr>
      <xdr:spPr>
        <a:xfrm>
          <a:off x="6737427"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E32F6DC-C5BC-4527-A275-45F28BC2D6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ED448ED-2515-40FD-91FA-82A4F29094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AB74C739-A4BC-4D5C-B261-6CA3754230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86651DF-AEEB-4EFF-BEA8-57D5EFB326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D264465B-80FE-4D8A-BDEC-2B5A171D87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3C066B5-D7FB-49A3-B159-C870EF7BEC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6C5BEBF9-4218-46C3-9DC9-1CB8D6617B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AAF3D7A-0010-4A8C-87A3-3EF75D120F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5402F7F6-3700-45B1-B2A6-31E84D625B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5E70FB3-BE24-4CC2-850D-A6D8A5B9CD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0A49326-1FFC-4270-A20E-B7BCC34079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A16363AA-44D1-40D7-985F-07D4FA493AB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68B46480-1C71-410F-9150-E0630A9C44E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67D1A9BF-D7FF-4873-918B-F72A92E9A84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2720AFE7-65AC-441B-B358-A207633FA2D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D491C8E0-28B1-4A3F-923B-8DBA54B94A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1EDB1877-73F0-4CFA-AE1A-E54D7B987A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99072130-D316-47BE-8778-FB7DA1936D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3D27F4F-D278-4B96-AC83-5E16CB4F196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3171A4C5-D1E6-4D50-A684-3F06B6700A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A6150BF1-B0C2-4B59-A90B-5751D5FCEBB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290C4B95-2C8E-414A-8CFD-5CFC509ACB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8C226977-FED6-4982-A4E9-E68C258F15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8ADFCF5-1D7E-4244-95D9-98F111F917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29613EAE-3904-4E1A-991A-B0B1C316B91E}"/>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B037B33-F72D-404A-8443-B147EB3D917B}"/>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ACFDF6D3-A06B-4662-B4CC-F65D999720C1}"/>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E1D51CE5-D9D3-47AD-98AF-ABE785501F96}"/>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17" name="直線コネクタ 516">
          <a:extLst>
            <a:ext uri="{FF2B5EF4-FFF2-40B4-BE49-F238E27FC236}">
              <a16:creationId xmlns:a16="http://schemas.microsoft.com/office/drawing/2014/main" id="{ED80830F-7B33-42BA-87E8-6CF19DF46A36}"/>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0DEDDD5-5089-48DE-A6A4-76A73BE202C6}"/>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19" name="フローチャート: 判断 518">
          <a:extLst>
            <a:ext uri="{FF2B5EF4-FFF2-40B4-BE49-F238E27FC236}">
              <a16:creationId xmlns:a16="http://schemas.microsoft.com/office/drawing/2014/main" id="{5235B4DD-3A2E-432C-89B8-07785AD863D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0" name="フローチャート: 判断 519">
          <a:extLst>
            <a:ext uri="{FF2B5EF4-FFF2-40B4-BE49-F238E27FC236}">
              <a16:creationId xmlns:a16="http://schemas.microsoft.com/office/drawing/2014/main" id="{8D0E24A3-63E4-427F-B5B7-B668BBB2578C}"/>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1" name="フローチャート: 判断 520">
          <a:extLst>
            <a:ext uri="{FF2B5EF4-FFF2-40B4-BE49-F238E27FC236}">
              <a16:creationId xmlns:a16="http://schemas.microsoft.com/office/drawing/2014/main" id="{4D1379AC-CCE1-43A7-821E-C97E54A7D1F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00158D06-831C-4A36-8D65-94E089B3B86B}"/>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3" name="フローチャート: 判断 522">
          <a:extLst>
            <a:ext uri="{FF2B5EF4-FFF2-40B4-BE49-F238E27FC236}">
              <a16:creationId xmlns:a16="http://schemas.microsoft.com/office/drawing/2014/main" id="{B70EEDE4-4C74-48F6-A310-A923B2824188}"/>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7663ED0-090D-4D96-84F4-6F47E6054A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8551E4E-E723-4902-BFBA-48C5E8BA7F4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AF6B48B-06B2-450B-A5F6-A364B10D72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A213330-11B8-47BA-B053-9675510991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9F06E3D-6F83-40D2-97AA-63109C1705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29" name="楕円 528">
          <a:extLst>
            <a:ext uri="{FF2B5EF4-FFF2-40B4-BE49-F238E27FC236}">
              <a16:creationId xmlns:a16="http://schemas.microsoft.com/office/drawing/2014/main" id="{E6484868-82F8-495E-879B-3C4A5D859AA5}"/>
            </a:ext>
          </a:extLst>
        </xdr:cNvPr>
        <xdr:cNvSpPr/>
      </xdr:nvSpPr>
      <xdr:spPr>
        <a:xfrm>
          <a:off x="16268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156227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DE7A5A0F-8D97-427F-9FF0-DC864889B2F1}"/>
            </a:ext>
          </a:extLst>
        </xdr:cNvPr>
        <xdr:cNvSpPr txBox="1"/>
      </xdr:nvSpPr>
      <xdr:spPr>
        <a:xfrm>
          <a:off x="16357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1" name="楕円 530">
          <a:extLst>
            <a:ext uri="{FF2B5EF4-FFF2-40B4-BE49-F238E27FC236}">
              <a16:creationId xmlns:a16="http://schemas.microsoft.com/office/drawing/2014/main" id="{F54EBAA3-82CB-4730-9A94-23CA29D98729}"/>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57150</xdr:rowOff>
    </xdr:to>
    <xdr:cxnSp macro="">
      <xdr:nvCxnSpPr>
        <xdr:cNvPr id="532" name="直線コネクタ 531">
          <a:extLst>
            <a:ext uri="{FF2B5EF4-FFF2-40B4-BE49-F238E27FC236}">
              <a16:creationId xmlns:a16="http://schemas.microsoft.com/office/drawing/2014/main" id="{CD3AF599-4C0D-48C0-AEE8-001028B2AF0B}"/>
            </a:ext>
          </a:extLst>
        </xdr:cNvPr>
        <xdr:cNvCxnSpPr/>
      </xdr:nvCxnSpPr>
      <xdr:spPr>
        <a:xfrm>
          <a:off x="15481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33" name="楕円 532">
          <a:extLst>
            <a:ext uri="{FF2B5EF4-FFF2-40B4-BE49-F238E27FC236}">
              <a16:creationId xmlns:a16="http://schemas.microsoft.com/office/drawing/2014/main" id="{45491366-8AEA-4AAC-941E-F0D6D724C39F}"/>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19050</xdr:rowOff>
    </xdr:to>
    <xdr:cxnSp macro="">
      <xdr:nvCxnSpPr>
        <xdr:cNvPr id="534" name="直線コネクタ 533">
          <a:extLst>
            <a:ext uri="{FF2B5EF4-FFF2-40B4-BE49-F238E27FC236}">
              <a16:creationId xmlns:a16="http://schemas.microsoft.com/office/drawing/2014/main" id="{A2EC7F4F-E92F-4E77-A4AD-58D59249665B}"/>
            </a:ext>
          </a:extLst>
        </xdr:cNvPr>
        <xdr:cNvCxnSpPr/>
      </xdr:nvCxnSpPr>
      <xdr:spPr>
        <a:xfrm>
          <a:off x="14592300" y="6669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535" name="楕円 534">
          <a:extLst>
            <a:ext uri="{FF2B5EF4-FFF2-40B4-BE49-F238E27FC236}">
              <a16:creationId xmlns:a16="http://schemas.microsoft.com/office/drawing/2014/main" id="{7D32C8D0-AD0D-4DF3-96D7-9EA432EC4BFF}"/>
            </a:ext>
          </a:extLst>
        </xdr:cNvPr>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116205</xdr:rowOff>
    </xdr:from>
    <xdr:to>
      <xdr:col>76</xdr:col>
      <xdr:colOff>114300</xdr:colOff>
      <xdr:row>38</xdr:row>
      <xdr:rowOff>154305</xdr:rowOff>
    </xdr:to>
    <xdr:cxnSp macro="">
      <xdr:nvCxnSpPr>
        <xdr:cNvPr id="536" name="直線コネクタ 535">
          <a:extLst>
            <a:ext uri="{FF2B5EF4-FFF2-40B4-BE49-F238E27FC236}">
              <a16:creationId xmlns:a16="http://schemas.microsoft.com/office/drawing/2014/main" id="{22132DC9-4C95-4870-BF34-7DB84B8F48F0}"/>
            </a:ext>
          </a:extLst>
        </xdr:cNvPr>
        <xdr:cNvCxnSpPr/>
      </xdr:nvCxnSpPr>
      <xdr:spPr>
        <a:xfrm>
          <a:off x="13703300" y="663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37" name="楕円 536">
          <a:extLst>
            <a:ext uri="{FF2B5EF4-FFF2-40B4-BE49-F238E27FC236}">
              <a16:creationId xmlns:a16="http://schemas.microsoft.com/office/drawing/2014/main" id="{DED5AEAB-79C6-4142-8788-A50E4F243212}"/>
            </a:ext>
          </a:extLst>
        </xdr:cNvPr>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72390</xdr:rowOff>
    </xdr:from>
    <xdr:to>
      <xdr:col>71</xdr:col>
      <xdr:colOff>177800</xdr:colOff>
      <xdr:row>38</xdr:row>
      <xdr:rowOff>116205</xdr:rowOff>
    </xdr:to>
    <xdr:cxnSp macro="">
      <xdr:nvCxnSpPr>
        <xdr:cNvPr id="538" name="直線コネクタ 537">
          <a:extLst>
            <a:ext uri="{FF2B5EF4-FFF2-40B4-BE49-F238E27FC236}">
              <a16:creationId xmlns:a16="http://schemas.microsoft.com/office/drawing/2014/main" id="{B5D537EB-AAFA-4D53-B3C8-0D6F87CB2B67}"/>
            </a:ext>
          </a:extLst>
        </xdr:cNvPr>
        <xdr:cNvCxnSpPr/>
      </xdr:nvCxnSpPr>
      <xdr:spPr>
        <a:xfrm>
          <a:off x="12814300" y="65874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76E7BB1F-E204-4735-9B7C-D9383EA3BC27}"/>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DA71474-184A-42AC-88DA-3F67341DC0CC}"/>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731C2B4B-36D8-4610-B807-EC7BD7C70985}"/>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CECADB87-2147-4C50-9ABC-6DB048FCC0D6}"/>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1BA65A16-3C5A-4F17-9617-8B0DCD6DBDBB}"/>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4079B22-A521-42AE-B544-367BB529B292}"/>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83F1EE91-448A-4ECD-B59D-6FA8DE37A76D}"/>
            </a:ext>
          </a:extLst>
        </xdr:cNvPr>
        <xdr:cNvSpPr txBox="1"/>
      </xdr:nvSpPr>
      <xdr:spPr>
        <a:xfrm>
          <a:off x="13500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B4AE2AAB-7C95-4FB5-B9E6-879735617B43}"/>
            </a:ext>
          </a:extLst>
        </xdr:cNvPr>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B01226A7-0CBE-4FB1-8801-A2010768D8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F668557-52FC-4186-ABD8-16A09E49E7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BA7B3088-2FA7-44D7-9D9E-BE92AB1D16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7149745-E200-40F5-8C6E-1C28B52AE3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613A884-83ED-463A-ADB0-774CB8C373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FB231BA-1696-4B29-A10E-2098EE2C65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27939FDB-E8D9-4203-8450-DA16C2D712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11C9E63-2EB9-4618-AD85-75816B2AA0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7E106C5-6A57-49F6-B08C-49E0FAC541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72991D8-7311-4872-9324-E057BF13A0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D439BD38-AF43-4D6B-81FA-73384C7779F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58B57F12-7141-4FF0-8CC8-0D526F91CDA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0A84E90-5F97-454E-8CD7-6CF5632195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67BEA671-94ED-4CA5-956D-9C697A9D426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D3F14E2-79FB-498E-B0FF-BECE3CA3A9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DAC8D028-0182-45D2-988C-52E7E3054BD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4E1F4F2-3824-4743-8421-04CDE5469E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5846C17C-3902-45CA-8377-0088656ECE3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CC27048F-D51E-4E08-B4FA-308EADF44BF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2E0E76C2-98E4-4412-B5C4-97317307714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E114485-1590-472B-8F3B-7715B49A77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C2110AC-2DA2-4034-8E45-3A1E0BA16D0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B1547757-DB41-41D5-892A-3CE97A45D6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70" name="直線コネクタ 569">
          <a:extLst>
            <a:ext uri="{FF2B5EF4-FFF2-40B4-BE49-F238E27FC236}">
              <a16:creationId xmlns:a16="http://schemas.microsoft.com/office/drawing/2014/main" id="{3CEE426B-08DF-490B-8FCF-85BEEFA5F524}"/>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D927D03D-08A2-4F19-999E-5C8D9E47C4B4}"/>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72" name="直線コネクタ 571">
          <a:extLst>
            <a:ext uri="{FF2B5EF4-FFF2-40B4-BE49-F238E27FC236}">
              <a16:creationId xmlns:a16="http://schemas.microsoft.com/office/drawing/2014/main" id="{A088E1F0-D302-4DF3-97E9-9D4E648BEB14}"/>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1638752D-B62D-42E9-8E60-A8405B687512}"/>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74" name="直線コネクタ 573">
          <a:extLst>
            <a:ext uri="{FF2B5EF4-FFF2-40B4-BE49-F238E27FC236}">
              <a16:creationId xmlns:a16="http://schemas.microsoft.com/office/drawing/2014/main" id="{33890493-56B2-4F43-ABF3-D7B7C8B28FF9}"/>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F7B86CAF-07DD-4393-B967-EC0A34C90703}"/>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76" name="フローチャート: 判断 575">
          <a:extLst>
            <a:ext uri="{FF2B5EF4-FFF2-40B4-BE49-F238E27FC236}">
              <a16:creationId xmlns:a16="http://schemas.microsoft.com/office/drawing/2014/main" id="{BCE1BB4E-72C8-42E3-8A16-3A02C569F0B9}"/>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77" name="フローチャート: 判断 576">
          <a:extLst>
            <a:ext uri="{FF2B5EF4-FFF2-40B4-BE49-F238E27FC236}">
              <a16:creationId xmlns:a16="http://schemas.microsoft.com/office/drawing/2014/main" id="{BAB5F936-5EA8-4362-9978-DDC0F2FCB861}"/>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78" name="フローチャート: 判断 577">
          <a:extLst>
            <a:ext uri="{FF2B5EF4-FFF2-40B4-BE49-F238E27FC236}">
              <a16:creationId xmlns:a16="http://schemas.microsoft.com/office/drawing/2014/main" id="{5035C728-FF5D-4930-B204-AAE43733D018}"/>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579" name="フローチャート: 判断 578">
          <a:extLst>
            <a:ext uri="{FF2B5EF4-FFF2-40B4-BE49-F238E27FC236}">
              <a16:creationId xmlns:a16="http://schemas.microsoft.com/office/drawing/2014/main" id="{FAB13A65-BAF7-4C43-8091-B6594C8763F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580" name="フローチャート: 判断 579">
          <a:extLst>
            <a:ext uri="{FF2B5EF4-FFF2-40B4-BE49-F238E27FC236}">
              <a16:creationId xmlns:a16="http://schemas.microsoft.com/office/drawing/2014/main" id="{8D719808-6C22-4682-ADFC-314AC41D3EE4}"/>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12A8278-93FD-4482-8F63-8269F7F3DB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C419527-F099-4CB8-B575-8A4E63389E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8914B2-0164-4E75-9443-0C5A26538E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A05BE84-11DD-41A7-839E-A19F532DC2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10D3CA9-C243-4E03-9230-5788D15AD3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3046</xdr:rowOff>
    </xdr:from>
    <xdr:to>
      <xdr:col>116</xdr:col>
      <xdr:colOff>114300</xdr:colOff>
      <xdr:row>41</xdr:row>
      <xdr:rowOff>104646</xdr:rowOff>
    </xdr:to>
    <xdr:sp macro="" textlink="">
      <xdr:nvSpPr>
        <xdr:cNvPr id="586" name="楕円 585">
          <a:extLst>
            <a:ext uri="{FF2B5EF4-FFF2-40B4-BE49-F238E27FC236}">
              <a16:creationId xmlns:a16="http://schemas.microsoft.com/office/drawing/2014/main" id="{ADD929F4-11A8-41A5-9C15-293F4CCEF1D9}"/>
            </a:ext>
          </a:extLst>
        </xdr:cNvPr>
        <xdr:cNvSpPr/>
      </xdr:nvSpPr>
      <xdr:spPr>
        <a:xfrm>
          <a:off x="22110700" y="70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152923</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0889FE97-CFF0-461B-8DB4-4EB956937D34}"/>
            </a:ext>
          </a:extLst>
        </xdr:cNvPr>
        <xdr:cNvSpPr txBox="1"/>
      </xdr:nvSpPr>
      <xdr:spPr>
        <a:xfrm>
          <a:off x="22199600" y="701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6445</xdr:rowOff>
    </xdr:from>
    <xdr:to>
      <xdr:col>112</xdr:col>
      <xdr:colOff>38100</xdr:colOff>
      <xdr:row>41</xdr:row>
      <xdr:rowOff>108045</xdr:rowOff>
    </xdr:to>
    <xdr:sp macro="" textlink="">
      <xdr:nvSpPr>
        <xdr:cNvPr id="588" name="楕円 587">
          <a:extLst>
            <a:ext uri="{FF2B5EF4-FFF2-40B4-BE49-F238E27FC236}">
              <a16:creationId xmlns:a16="http://schemas.microsoft.com/office/drawing/2014/main" id="{6E9C1085-2DA0-4D29-AB08-918AB354BA5E}"/>
            </a:ext>
          </a:extLst>
        </xdr:cNvPr>
        <xdr:cNvSpPr/>
      </xdr:nvSpPr>
      <xdr:spPr>
        <a:xfrm>
          <a:off x="21272500" y="70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53846</xdr:rowOff>
    </xdr:from>
    <xdr:to>
      <xdr:col>116</xdr:col>
      <xdr:colOff>63500</xdr:colOff>
      <xdr:row>41</xdr:row>
      <xdr:rowOff>57245</xdr:rowOff>
    </xdr:to>
    <xdr:cxnSp macro="">
      <xdr:nvCxnSpPr>
        <xdr:cNvPr id="589" name="直線コネクタ 588">
          <a:extLst>
            <a:ext uri="{FF2B5EF4-FFF2-40B4-BE49-F238E27FC236}">
              <a16:creationId xmlns:a16="http://schemas.microsoft.com/office/drawing/2014/main" id="{8C2728E2-AEF3-4957-8D69-E29C1887CA70}"/>
            </a:ext>
          </a:extLst>
        </xdr:cNvPr>
        <xdr:cNvCxnSpPr/>
      </xdr:nvCxnSpPr>
      <xdr:spPr>
        <a:xfrm flipV="1">
          <a:off x="21323300" y="7083296"/>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9885</xdr:rowOff>
    </xdr:from>
    <xdr:to>
      <xdr:col>107</xdr:col>
      <xdr:colOff>101600</xdr:colOff>
      <xdr:row>41</xdr:row>
      <xdr:rowOff>111485</xdr:rowOff>
    </xdr:to>
    <xdr:sp macro="" textlink="">
      <xdr:nvSpPr>
        <xdr:cNvPr id="590" name="楕円 589">
          <a:extLst>
            <a:ext uri="{FF2B5EF4-FFF2-40B4-BE49-F238E27FC236}">
              <a16:creationId xmlns:a16="http://schemas.microsoft.com/office/drawing/2014/main" id="{70B48FBE-3FCB-4B36-9B80-3B1AE61DFFC2}"/>
            </a:ext>
          </a:extLst>
        </xdr:cNvPr>
        <xdr:cNvSpPr/>
      </xdr:nvSpPr>
      <xdr:spPr>
        <a:xfrm>
          <a:off x="20383500" y="7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57245</xdr:rowOff>
    </xdr:from>
    <xdr:to>
      <xdr:col>111</xdr:col>
      <xdr:colOff>177800</xdr:colOff>
      <xdr:row>41</xdr:row>
      <xdr:rowOff>60685</xdr:rowOff>
    </xdr:to>
    <xdr:cxnSp macro="">
      <xdr:nvCxnSpPr>
        <xdr:cNvPr id="591" name="直線コネクタ 590">
          <a:extLst>
            <a:ext uri="{FF2B5EF4-FFF2-40B4-BE49-F238E27FC236}">
              <a16:creationId xmlns:a16="http://schemas.microsoft.com/office/drawing/2014/main" id="{79268B57-AB13-4179-A247-0B9E120F66DB}"/>
            </a:ext>
          </a:extLst>
        </xdr:cNvPr>
        <xdr:cNvCxnSpPr/>
      </xdr:nvCxnSpPr>
      <xdr:spPr>
        <a:xfrm flipV="1">
          <a:off x="20434300" y="708669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13597</xdr:rowOff>
    </xdr:from>
    <xdr:to>
      <xdr:col>102</xdr:col>
      <xdr:colOff>165100</xdr:colOff>
      <xdr:row>41</xdr:row>
      <xdr:rowOff>115197</xdr:rowOff>
    </xdr:to>
    <xdr:sp macro="" textlink="">
      <xdr:nvSpPr>
        <xdr:cNvPr id="592" name="楕円 591">
          <a:extLst>
            <a:ext uri="{FF2B5EF4-FFF2-40B4-BE49-F238E27FC236}">
              <a16:creationId xmlns:a16="http://schemas.microsoft.com/office/drawing/2014/main" id="{D2031BB8-9B7E-4C2F-B762-D524E821DA40}"/>
            </a:ext>
          </a:extLst>
        </xdr:cNvPr>
        <xdr:cNvSpPr/>
      </xdr:nvSpPr>
      <xdr:spPr>
        <a:xfrm>
          <a:off x="19494500" y="70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60685</xdr:rowOff>
    </xdr:from>
    <xdr:to>
      <xdr:col>107</xdr:col>
      <xdr:colOff>50800</xdr:colOff>
      <xdr:row>41</xdr:row>
      <xdr:rowOff>64397</xdr:rowOff>
    </xdr:to>
    <xdr:cxnSp macro="">
      <xdr:nvCxnSpPr>
        <xdr:cNvPr id="593" name="直線コネクタ 592">
          <a:extLst>
            <a:ext uri="{FF2B5EF4-FFF2-40B4-BE49-F238E27FC236}">
              <a16:creationId xmlns:a16="http://schemas.microsoft.com/office/drawing/2014/main" id="{61137B14-5D99-401E-9409-8E5119FED4A4}"/>
            </a:ext>
          </a:extLst>
        </xdr:cNvPr>
        <xdr:cNvCxnSpPr/>
      </xdr:nvCxnSpPr>
      <xdr:spPr>
        <a:xfrm flipV="1">
          <a:off x="19545300" y="7090135"/>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16460</xdr:rowOff>
    </xdr:from>
    <xdr:to>
      <xdr:col>98</xdr:col>
      <xdr:colOff>38100</xdr:colOff>
      <xdr:row>41</xdr:row>
      <xdr:rowOff>118060</xdr:rowOff>
    </xdr:to>
    <xdr:sp macro="" textlink="">
      <xdr:nvSpPr>
        <xdr:cNvPr id="594" name="楕円 593">
          <a:extLst>
            <a:ext uri="{FF2B5EF4-FFF2-40B4-BE49-F238E27FC236}">
              <a16:creationId xmlns:a16="http://schemas.microsoft.com/office/drawing/2014/main" id="{679D548B-4B9A-4516-8CB6-61CC983CD717}"/>
            </a:ext>
          </a:extLst>
        </xdr:cNvPr>
        <xdr:cNvSpPr/>
      </xdr:nvSpPr>
      <xdr:spPr>
        <a:xfrm>
          <a:off x="18605500" y="70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64397</xdr:rowOff>
    </xdr:from>
    <xdr:to>
      <xdr:col>102</xdr:col>
      <xdr:colOff>114300</xdr:colOff>
      <xdr:row>41</xdr:row>
      <xdr:rowOff>67260</xdr:rowOff>
    </xdr:to>
    <xdr:cxnSp macro="">
      <xdr:nvCxnSpPr>
        <xdr:cNvPr id="595" name="直線コネクタ 594">
          <a:extLst>
            <a:ext uri="{FF2B5EF4-FFF2-40B4-BE49-F238E27FC236}">
              <a16:creationId xmlns:a16="http://schemas.microsoft.com/office/drawing/2014/main" id="{AF31EAB4-C343-4B13-ACD9-431F3DBF7D6E}"/>
            </a:ext>
          </a:extLst>
        </xdr:cNvPr>
        <xdr:cNvCxnSpPr/>
      </xdr:nvCxnSpPr>
      <xdr:spPr>
        <a:xfrm flipV="1">
          <a:off x="18656300" y="7093847"/>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D0B6D761-17F8-4D10-9E87-B76DB5258432}"/>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4F06C6E4-98F9-4CB7-B187-B1D35A88B02A}"/>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21A9AD47-4316-4610-B02A-4705E74D3340}"/>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D7AB882C-4C65-4637-8D50-0C80D44452A0}"/>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99172</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96EC0014-056D-4774-9993-547AF9CBD83E}"/>
            </a:ext>
          </a:extLst>
        </xdr:cNvPr>
        <xdr:cNvSpPr txBox="1"/>
      </xdr:nvSpPr>
      <xdr:spPr>
        <a:xfrm>
          <a:off x="21011095" y="71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102612</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99169288-E971-4552-A083-66E8A6D0ACC0}"/>
            </a:ext>
          </a:extLst>
        </xdr:cNvPr>
        <xdr:cNvSpPr txBox="1"/>
      </xdr:nvSpPr>
      <xdr:spPr>
        <a:xfrm>
          <a:off x="20134795" y="71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106324</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24442867-F55A-493C-A0BD-68F7DE2BD363}"/>
            </a:ext>
          </a:extLst>
        </xdr:cNvPr>
        <xdr:cNvSpPr txBox="1"/>
      </xdr:nvSpPr>
      <xdr:spPr>
        <a:xfrm>
          <a:off x="19245795" y="71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109187</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32AA9996-1470-49B1-B9E6-A90EF2DCE212}"/>
            </a:ext>
          </a:extLst>
        </xdr:cNvPr>
        <xdr:cNvSpPr txBox="1"/>
      </xdr:nvSpPr>
      <xdr:spPr>
        <a:xfrm>
          <a:off x="18356795" y="713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27AA845-DA46-470E-B1B9-0F741A5850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81552AA3-4ED4-4C9D-94BC-FB41D1412B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A746C13-01EA-4E11-9792-383DB4771A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4E81266-95DF-4C0D-8BE5-1734273454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D98CACD-32A2-4D68-8FD1-D20AD0BE22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864304F-2C2C-46D7-A02E-B77880FC05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32437F12-7E56-4C9B-863A-E59A945195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66117E4B-5454-4234-B3CC-97C88ADAF4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4056A070-9099-4931-B212-A13397D11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4D5BF76-CC18-4AD5-BB36-2572898917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562E7F70-19A1-4EB7-A341-F0827CF1FE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2B48FA-5CF3-4F8A-8012-8C501EACEA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63C2D1E9-79EB-44C3-972B-9101F495C39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B19404A5-29A9-49E9-9213-A78CAA5709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F1C53722-2366-4C60-8436-E9B82F8DF6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69A62D49-6280-4AD0-9D2E-104B4A3039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88B83003-B29D-4D86-8E1A-CD597948AB1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8B5837B6-9E76-4C37-BDF2-CE687330D3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B574F5EB-06FE-4076-815B-986077502F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BA1979ED-A64F-4644-B691-B192C6CA494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98E31E22-A582-430C-876D-FD3C7D0956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CED910C-9A2C-4E31-8C8A-C1ECEFFD10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D405AC7F-5813-4BFA-BC01-7A0638691C1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EAB31021-C8EB-4CFD-81A2-B43E99217C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FD533D3D-3124-4590-ABD2-2622A0C76315}"/>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F692A6A1-611B-432D-B102-43D1B3E69B1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E5B58C51-CBDE-4372-909D-F1A3247AA2DC}"/>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CD4CEF4B-6825-42C5-8DC9-EFA2016538D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1A02DD8D-0FDD-4DC7-B2FD-8935F4D93142}"/>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2AF1B3CF-FB5B-4C03-9940-77F09DD5AB11}"/>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4" name="フローチャート: 判断 633">
          <a:extLst>
            <a:ext uri="{FF2B5EF4-FFF2-40B4-BE49-F238E27FC236}">
              <a16:creationId xmlns:a16="http://schemas.microsoft.com/office/drawing/2014/main" id="{BB9E40B1-AC4B-4550-8160-28CFB48D952F}"/>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5" name="フローチャート: 判断 634">
          <a:extLst>
            <a:ext uri="{FF2B5EF4-FFF2-40B4-BE49-F238E27FC236}">
              <a16:creationId xmlns:a16="http://schemas.microsoft.com/office/drawing/2014/main" id="{262AB0D5-6E4D-4319-A90C-A8655AC8CCA6}"/>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6" name="フローチャート: 判断 635">
          <a:extLst>
            <a:ext uri="{FF2B5EF4-FFF2-40B4-BE49-F238E27FC236}">
              <a16:creationId xmlns:a16="http://schemas.microsoft.com/office/drawing/2014/main" id="{066924BF-3234-4E52-9464-34D695DD6DBB}"/>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37" name="フローチャート: 判断 636">
          <a:extLst>
            <a:ext uri="{FF2B5EF4-FFF2-40B4-BE49-F238E27FC236}">
              <a16:creationId xmlns:a16="http://schemas.microsoft.com/office/drawing/2014/main" id="{6AD71A52-F88E-4B6A-8E8D-EABA8C27BA5F}"/>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638" name="フローチャート: 判断 637">
          <a:extLst>
            <a:ext uri="{FF2B5EF4-FFF2-40B4-BE49-F238E27FC236}">
              <a16:creationId xmlns:a16="http://schemas.microsoft.com/office/drawing/2014/main" id="{C4528A7D-4080-4955-B7A6-99BC55939FE7}"/>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1B1E09A-203D-4D82-8F5C-804B0BAF0B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21116D8-9D77-4D4C-B5B9-3105F71A11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84D6EE6-0799-433A-B975-1BF92E440D2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36DC429-1808-49CF-8F27-773D9D3602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8F9DE9D-39F8-4FAB-9BA0-5571D10FAB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644" name="楕円 643">
          <a:extLst>
            <a:ext uri="{FF2B5EF4-FFF2-40B4-BE49-F238E27FC236}">
              <a16:creationId xmlns:a16="http://schemas.microsoft.com/office/drawing/2014/main" id="{015B55C8-4F82-4BE2-930E-1748DB25CC94}"/>
            </a:ext>
          </a:extLst>
        </xdr:cNvPr>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4F670B68-55DA-4D76-9084-3D35BD8E4249}"/>
            </a:ext>
          </a:extLst>
        </xdr:cNvPr>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46" name="楕円 645">
          <a:extLst>
            <a:ext uri="{FF2B5EF4-FFF2-40B4-BE49-F238E27FC236}">
              <a16:creationId xmlns:a16="http://schemas.microsoft.com/office/drawing/2014/main" id="{1B34BA21-A88D-4A9C-AEB4-1D83F6FE8263}"/>
            </a:ext>
          </a:extLst>
        </xdr:cNvPr>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160020</xdr:rowOff>
    </xdr:to>
    <xdr:cxnSp macro="">
      <xdr:nvCxnSpPr>
        <xdr:cNvPr id="647" name="直線コネクタ 646">
          <a:extLst>
            <a:ext uri="{FF2B5EF4-FFF2-40B4-BE49-F238E27FC236}">
              <a16:creationId xmlns:a16="http://schemas.microsoft.com/office/drawing/2014/main" id="{DC841A63-8749-4412-94E5-C7A2A8C0446E}"/>
            </a:ext>
          </a:extLst>
        </xdr:cNvPr>
        <xdr:cNvCxnSpPr/>
      </xdr:nvCxnSpPr>
      <xdr:spPr>
        <a:xfrm>
          <a:off x="15481300" y="98793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648" name="楕円 647">
          <a:extLst>
            <a:ext uri="{FF2B5EF4-FFF2-40B4-BE49-F238E27FC236}">
              <a16:creationId xmlns:a16="http://schemas.microsoft.com/office/drawing/2014/main" id="{E691AA86-AC4C-4E32-984E-51780F99CFAA}"/>
            </a:ext>
          </a:extLst>
        </xdr:cNvPr>
        <xdr:cNvSpPr/>
      </xdr:nvSpPr>
      <xdr:spPr>
        <a:xfrm>
          <a:off x="1454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97155</xdr:rowOff>
    </xdr:to>
    <xdr:cxnSp macro="">
      <xdr:nvCxnSpPr>
        <xdr:cNvPr id="649" name="直線コネクタ 648">
          <a:extLst>
            <a:ext uri="{FF2B5EF4-FFF2-40B4-BE49-F238E27FC236}">
              <a16:creationId xmlns:a16="http://schemas.microsoft.com/office/drawing/2014/main" id="{E5FA4494-4D2B-42E5-9CBB-C0FD8CB5D898}"/>
            </a:ext>
          </a:extLst>
        </xdr:cNvPr>
        <xdr:cNvCxnSpPr/>
      </xdr:nvCxnSpPr>
      <xdr:spPr>
        <a:xfrm flipV="1">
          <a:off x="14592300" y="987933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50" name="楕円 649">
          <a:extLst>
            <a:ext uri="{FF2B5EF4-FFF2-40B4-BE49-F238E27FC236}">
              <a16:creationId xmlns:a16="http://schemas.microsoft.com/office/drawing/2014/main" id="{F57925FA-8847-408E-ADA1-0F189737BE06}"/>
            </a:ext>
          </a:extLst>
        </xdr:cNvPr>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58</xdr:row>
      <xdr:rowOff>108585</xdr:rowOff>
    </xdr:to>
    <xdr:cxnSp macro="">
      <xdr:nvCxnSpPr>
        <xdr:cNvPr id="651" name="直線コネクタ 650">
          <a:extLst>
            <a:ext uri="{FF2B5EF4-FFF2-40B4-BE49-F238E27FC236}">
              <a16:creationId xmlns:a16="http://schemas.microsoft.com/office/drawing/2014/main" id="{9C4E3B7A-1F99-40E8-BD79-B2AFAE3E8FF4}"/>
            </a:ext>
          </a:extLst>
        </xdr:cNvPr>
        <xdr:cNvCxnSpPr/>
      </xdr:nvCxnSpPr>
      <xdr:spPr>
        <a:xfrm flipV="1">
          <a:off x="13703300" y="10041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2" name="楕円 651">
          <a:extLst>
            <a:ext uri="{FF2B5EF4-FFF2-40B4-BE49-F238E27FC236}">
              <a16:creationId xmlns:a16="http://schemas.microsoft.com/office/drawing/2014/main" id="{B9362731-9C14-4215-BB4A-1C7EFB4983A9}"/>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108585</xdr:rowOff>
    </xdr:to>
    <xdr:cxnSp macro="">
      <xdr:nvCxnSpPr>
        <xdr:cNvPr id="653" name="直線コネクタ 652">
          <a:extLst>
            <a:ext uri="{FF2B5EF4-FFF2-40B4-BE49-F238E27FC236}">
              <a16:creationId xmlns:a16="http://schemas.microsoft.com/office/drawing/2014/main" id="{D9560061-573B-493E-9D84-B1CD0098B180}"/>
            </a:ext>
          </a:extLst>
        </xdr:cNvPr>
        <xdr:cNvCxnSpPr/>
      </xdr:nvCxnSpPr>
      <xdr:spPr>
        <a:xfrm>
          <a:off x="12814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C7EA6B4D-92D7-41FC-888B-8DFBC5E1D8EB}"/>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AA460EBB-CD6E-4711-87FC-B9C2D13A4D2C}"/>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CCEE0F9D-AEE4-494A-B5F5-DEC3B95ADBF2}"/>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1E07F43E-8F56-40A3-93C0-914E71CF0081}"/>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2EC7FE55-1075-4096-92F9-AD481A61A327}"/>
            </a:ext>
          </a:extLst>
        </xdr:cNvPr>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363C494E-BC8F-4B83-9CD8-FFCF2E51814E}"/>
            </a:ext>
          </a:extLst>
        </xdr:cNvPr>
        <xdr:cNvSpPr txBox="1"/>
      </xdr:nvSpPr>
      <xdr:spPr>
        <a:xfrm>
          <a:off x="14389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2EC365D3-2B75-46F4-956B-538A3C544B2B}"/>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C1DDB1EA-52C6-4EC7-A772-1410BC235775}"/>
            </a:ext>
          </a:extLst>
        </xdr:cNvPr>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B3A9CF9E-2646-4505-AAC0-6C311DDB0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7468197-59AC-4E4F-83A0-F44856EA85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73CC554-89A0-459A-8814-A20F371DC1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69BC085C-AFE5-419F-B459-E8BD54D849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D823F899-98DB-49F4-AD63-A8979D946B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5196187-4E0C-4C8E-8E34-AD843C3FD6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95B86F54-D029-49BD-BE72-EBAD6EAD3B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990B3C4D-3C7D-4A97-8BFD-04DAC737FB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90A7066-9746-4A11-B1D8-FB8876188D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DF4189AF-14F8-4C76-AAF5-AED6C2EFC3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A51AD45D-60CD-4CD6-A953-2A7B2294E7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A05F0BDA-CB02-44FF-80D0-C3F51D299FE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12EE5B7D-BB9A-43DD-94A5-3BF1BFDD4A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AA4CD865-A4E6-4D5E-8714-95082BB4C0A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FC61B556-ACC7-43BB-A4F1-4D2CF1C559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8BFB9933-AC1A-419C-BC7E-D052A30AD7E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CFC20F6C-95B7-4CA2-BBD9-1FAB9B20D30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1B8BDFB3-C61A-4990-BE6B-F43F6A2DA9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FE38F874-C523-4038-B9AF-8D6B13046F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A2A8AAEC-698E-4661-8D11-69188B06BB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B73B1DCE-B543-4C7E-AFC4-A01824A553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683" name="直線コネクタ 682">
          <a:extLst>
            <a:ext uri="{FF2B5EF4-FFF2-40B4-BE49-F238E27FC236}">
              <a16:creationId xmlns:a16="http://schemas.microsoft.com/office/drawing/2014/main" id="{6630B20F-AEAF-4ACA-9A1F-4AE00542ED5A}"/>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FD6176DF-6CC3-4F02-A6D5-A0BE79ED5C1D}"/>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5" name="直線コネクタ 684">
          <a:extLst>
            <a:ext uri="{FF2B5EF4-FFF2-40B4-BE49-F238E27FC236}">
              <a16:creationId xmlns:a16="http://schemas.microsoft.com/office/drawing/2014/main" id="{74096972-EDFC-496E-81F5-5331DB600DB1}"/>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719E05E5-4638-4CD9-B482-FD550CCC0ACE}"/>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687" name="直線コネクタ 686">
          <a:extLst>
            <a:ext uri="{FF2B5EF4-FFF2-40B4-BE49-F238E27FC236}">
              <a16:creationId xmlns:a16="http://schemas.microsoft.com/office/drawing/2014/main" id="{1066A56B-4CEC-445D-9718-D97C126A0893}"/>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D002B897-77B7-4333-9314-45ED03FDCDC1}"/>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9" name="フローチャート: 判断 688">
          <a:extLst>
            <a:ext uri="{FF2B5EF4-FFF2-40B4-BE49-F238E27FC236}">
              <a16:creationId xmlns:a16="http://schemas.microsoft.com/office/drawing/2014/main" id="{B9024C1C-1E3C-4579-B93E-09E28A630F75}"/>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690" name="フローチャート: 判断 689">
          <a:extLst>
            <a:ext uri="{FF2B5EF4-FFF2-40B4-BE49-F238E27FC236}">
              <a16:creationId xmlns:a16="http://schemas.microsoft.com/office/drawing/2014/main" id="{107D8249-281B-4612-97A0-BF1CBA9F9080}"/>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691" name="フローチャート: 判断 690">
          <a:extLst>
            <a:ext uri="{FF2B5EF4-FFF2-40B4-BE49-F238E27FC236}">
              <a16:creationId xmlns:a16="http://schemas.microsoft.com/office/drawing/2014/main" id="{C7A600CF-60F4-4BD5-916A-3E9476C4C52E}"/>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92" name="フローチャート: 判断 691">
          <a:extLst>
            <a:ext uri="{FF2B5EF4-FFF2-40B4-BE49-F238E27FC236}">
              <a16:creationId xmlns:a16="http://schemas.microsoft.com/office/drawing/2014/main" id="{61BB51C2-2B3F-4E06-AF84-D9FE631AFCD9}"/>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93" name="フローチャート: 判断 692">
          <a:extLst>
            <a:ext uri="{FF2B5EF4-FFF2-40B4-BE49-F238E27FC236}">
              <a16:creationId xmlns:a16="http://schemas.microsoft.com/office/drawing/2014/main" id="{A421B812-F71A-4733-A60C-0273845D52B5}"/>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6425244-8BE5-4BC4-B7FE-C739EA7047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9D3A453-9B5E-48D6-8B18-DF4B4B4E03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4B76509-291B-4398-A1A1-79FA43F839E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0CC9D6E-993A-423E-911E-BC75888A5A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CF91C02-1B88-4C64-96E2-9E16760631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9" name="楕円 698">
          <a:extLst>
            <a:ext uri="{FF2B5EF4-FFF2-40B4-BE49-F238E27FC236}">
              <a16:creationId xmlns:a16="http://schemas.microsoft.com/office/drawing/2014/main" id="{62E22898-33B9-4383-B521-172DFD10235B}"/>
            </a:ext>
          </a:extLst>
        </xdr:cNvPr>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F9BB134-CDFD-4614-8A38-E1F9CF7C33B9}"/>
            </a:ext>
          </a:extLst>
        </xdr:cNvPr>
        <xdr:cNvSpPr txBox="1"/>
      </xdr:nvSpPr>
      <xdr:spPr>
        <a:xfrm>
          <a:off x="22199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01" name="楕円 700">
          <a:extLst>
            <a:ext uri="{FF2B5EF4-FFF2-40B4-BE49-F238E27FC236}">
              <a16:creationId xmlns:a16="http://schemas.microsoft.com/office/drawing/2014/main" id="{87D59C49-EEFB-47DC-9A73-A38FA8D21D14}"/>
            </a:ext>
          </a:extLst>
        </xdr:cNvPr>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11430</xdr:rowOff>
    </xdr:to>
    <xdr:cxnSp macro="">
      <xdr:nvCxnSpPr>
        <xdr:cNvPr id="702" name="直線コネクタ 701">
          <a:extLst>
            <a:ext uri="{FF2B5EF4-FFF2-40B4-BE49-F238E27FC236}">
              <a16:creationId xmlns:a16="http://schemas.microsoft.com/office/drawing/2014/main" id="{7EBD32D6-FF3C-461B-943D-D7826D518D38}"/>
            </a:ext>
          </a:extLst>
        </xdr:cNvPr>
        <xdr:cNvCxnSpPr/>
      </xdr:nvCxnSpPr>
      <xdr:spPr>
        <a:xfrm flipV="1">
          <a:off x="21323300" y="1045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703" name="楕円 702">
          <a:extLst>
            <a:ext uri="{FF2B5EF4-FFF2-40B4-BE49-F238E27FC236}">
              <a16:creationId xmlns:a16="http://schemas.microsoft.com/office/drawing/2014/main" id="{B0E434AB-4E5C-4364-B8DB-278C235C4EBF}"/>
            </a:ext>
          </a:extLst>
        </xdr:cNvPr>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22860</xdr:rowOff>
    </xdr:to>
    <xdr:cxnSp macro="">
      <xdr:nvCxnSpPr>
        <xdr:cNvPr id="704" name="直線コネクタ 703">
          <a:extLst>
            <a:ext uri="{FF2B5EF4-FFF2-40B4-BE49-F238E27FC236}">
              <a16:creationId xmlns:a16="http://schemas.microsoft.com/office/drawing/2014/main" id="{1210F5BF-BE22-4981-B134-1624EF7DB925}"/>
            </a:ext>
          </a:extLst>
        </xdr:cNvPr>
        <xdr:cNvCxnSpPr/>
      </xdr:nvCxnSpPr>
      <xdr:spPr>
        <a:xfrm flipV="1">
          <a:off x="20434300" y="1046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705" name="楕円 704">
          <a:extLst>
            <a:ext uri="{FF2B5EF4-FFF2-40B4-BE49-F238E27FC236}">
              <a16:creationId xmlns:a16="http://schemas.microsoft.com/office/drawing/2014/main" id="{552051BC-CF3F-46EA-814B-A077E6FF218C}"/>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22860</xdr:rowOff>
    </xdr:from>
    <xdr:to>
      <xdr:col>107</xdr:col>
      <xdr:colOff>50800</xdr:colOff>
      <xdr:row>61</xdr:row>
      <xdr:rowOff>34290</xdr:rowOff>
    </xdr:to>
    <xdr:cxnSp macro="">
      <xdr:nvCxnSpPr>
        <xdr:cNvPr id="706" name="直線コネクタ 705">
          <a:extLst>
            <a:ext uri="{FF2B5EF4-FFF2-40B4-BE49-F238E27FC236}">
              <a16:creationId xmlns:a16="http://schemas.microsoft.com/office/drawing/2014/main" id="{0F74307A-802C-425F-89AB-24785E0920E0}"/>
            </a:ext>
          </a:extLst>
        </xdr:cNvPr>
        <xdr:cNvCxnSpPr/>
      </xdr:nvCxnSpPr>
      <xdr:spPr>
        <a:xfrm flipV="1">
          <a:off x="19545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164084</xdr:rowOff>
    </xdr:from>
    <xdr:to>
      <xdr:col>98</xdr:col>
      <xdr:colOff>38100</xdr:colOff>
      <xdr:row>61</xdr:row>
      <xdr:rowOff>94234</xdr:rowOff>
    </xdr:to>
    <xdr:sp macro="" textlink="">
      <xdr:nvSpPr>
        <xdr:cNvPr id="707" name="楕円 706">
          <a:extLst>
            <a:ext uri="{FF2B5EF4-FFF2-40B4-BE49-F238E27FC236}">
              <a16:creationId xmlns:a16="http://schemas.microsoft.com/office/drawing/2014/main" id="{AEB5D57D-B589-4BF1-A55C-3CA2174020D3}"/>
            </a:ext>
          </a:extLst>
        </xdr:cNvPr>
        <xdr:cNvSpPr/>
      </xdr:nvSpPr>
      <xdr:spPr>
        <a:xfrm>
          <a:off x="18605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43434</xdr:rowOff>
    </xdr:to>
    <xdr:cxnSp macro="">
      <xdr:nvCxnSpPr>
        <xdr:cNvPr id="708" name="直線コネクタ 707">
          <a:extLst>
            <a:ext uri="{FF2B5EF4-FFF2-40B4-BE49-F238E27FC236}">
              <a16:creationId xmlns:a16="http://schemas.microsoft.com/office/drawing/2014/main" id="{2D25BCB8-CB03-4124-ADCE-44BAA3396EB6}"/>
            </a:ext>
          </a:extLst>
        </xdr:cNvPr>
        <xdr:cNvCxnSpPr/>
      </xdr:nvCxnSpPr>
      <xdr:spPr>
        <a:xfrm flipV="1">
          <a:off x="18656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709" name="n_1aveValue【保健センター・保健所】&#10;一人当たり面積">
          <a:extLst>
            <a:ext uri="{FF2B5EF4-FFF2-40B4-BE49-F238E27FC236}">
              <a16:creationId xmlns:a16="http://schemas.microsoft.com/office/drawing/2014/main" id="{43828B01-6430-4B7C-9386-52B96B887873}"/>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710" name="n_2aveValue【保健センター・保健所】&#10;一人当たり面積">
          <a:extLst>
            <a:ext uri="{FF2B5EF4-FFF2-40B4-BE49-F238E27FC236}">
              <a16:creationId xmlns:a16="http://schemas.microsoft.com/office/drawing/2014/main" id="{518FB311-B524-49C8-9C69-6FFD954949F8}"/>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711" name="n_3aveValue【保健センター・保健所】&#10;一人当たり面積">
          <a:extLst>
            <a:ext uri="{FF2B5EF4-FFF2-40B4-BE49-F238E27FC236}">
              <a16:creationId xmlns:a16="http://schemas.microsoft.com/office/drawing/2014/main" id="{874EF909-6676-4F5D-B467-0B0083793404}"/>
            </a:ext>
          </a:extLst>
        </xdr:cNvPr>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712" name="n_4aveValue【保健センター・保健所】&#10;一人当たり面積">
          <a:extLst>
            <a:ext uri="{FF2B5EF4-FFF2-40B4-BE49-F238E27FC236}">
              <a16:creationId xmlns:a16="http://schemas.microsoft.com/office/drawing/2014/main" id="{CAF9CB7B-EA95-4317-931B-47C9706CAD92}"/>
            </a:ext>
          </a:extLst>
        </xdr:cNvPr>
        <xdr:cNvSpPr txBox="1"/>
      </xdr:nvSpPr>
      <xdr:spPr>
        <a:xfrm>
          <a:off x="18421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13" name="n_1mainValue【保健センター・保健所】&#10;一人当たり面積">
          <a:extLst>
            <a:ext uri="{FF2B5EF4-FFF2-40B4-BE49-F238E27FC236}">
              <a16:creationId xmlns:a16="http://schemas.microsoft.com/office/drawing/2014/main" id="{967C3FBE-6D84-4269-A824-3806B2233493}"/>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90187</xdr:rowOff>
    </xdr:from>
    <xdr:ext cx="469744" cy="259045"/>
    <xdr:sp macro="" textlink="">
      <xdr:nvSpPr>
        <xdr:cNvPr id="714" name="n_2mainValue【保健センター・保健所】&#10;一人当たり面積">
          <a:extLst>
            <a:ext uri="{FF2B5EF4-FFF2-40B4-BE49-F238E27FC236}">
              <a16:creationId xmlns:a16="http://schemas.microsoft.com/office/drawing/2014/main" id="{BA4F1E81-A425-443E-A997-EF3F454BB364}"/>
            </a:ext>
          </a:extLst>
        </xdr:cNvPr>
        <xdr:cNvSpPr txBox="1"/>
      </xdr:nvSpPr>
      <xdr:spPr>
        <a:xfrm>
          <a:off x="20199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715" name="n_3mainValue【保健センター・保健所】&#10;一人当たり面積">
          <a:extLst>
            <a:ext uri="{FF2B5EF4-FFF2-40B4-BE49-F238E27FC236}">
              <a16:creationId xmlns:a16="http://schemas.microsoft.com/office/drawing/2014/main" id="{32A2618F-01BB-4134-A9B8-5ADC46EE6BEA}"/>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110761</xdr:rowOff>
    </xdr:from>
    <xdr:ext cx="469744" cy="259045"/>
    <xdr:sp macro="" textlink="">
      <xdr:nvSpPr>
        <xdr:cNvPr id="716" name="n_4mainValue【保健センター・保健所】&#10;一人当たり面積">
          <a:extLst>
            <a:ext uri="{FF2B5EF4-FFF2-40B4-BE49-F238E27FC236}">
              <a16:creationId xmlns:a16="http://schemas.microsoft.com/office/drawing/2014/main" id="{19AFDAEE-497F-404C-9F00-8DCFDFE69BBF}"/>
            </a:ext>
          </a:extLst>
        </xdr:cNvPr>
        <xdr:cNvSpPr txBox="1"/>
      </xdr:nvSpPr>
      <xdr:spPr>
        <a:xfrm>
          <a:off x="18421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D3D3E6E2-F56F-4AD5-9DAC-487A3D1FC9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CC92BE02-0FBB-43E3-8B72-4F1EAF8B0D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EB0B8E89-4ACE-45F1-8965-BBE752905D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5B1B9AC7-E566-4DA5-B44A-C5EE7A1958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F04EFFCC-B34E-4232-AF20-B9F836F84D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C106D974-4972-4FDC-8224-4DB7393A39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82F99DDD-3A2C-43D2-A247-7140E5E2AB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36C903E4-2B10-4325-BAEF-FF3CD5CAAC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81557490-A0EE-44FB-A25F-93314EAD0C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50FFF91A-A97C-486E-9131-583B7BBA25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22A299F-A0D0-4185-A261-0795C4DA1D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7A6EC10B-720C-4090-BC0E-6400E1C3AB3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CAFFF80D-4231-4CD1-BEAE-DD4E2A8E58D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E84B7797-B4B7-4C6F-8E55-DF2236EBD91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8298EFAE-B6B2-448E-80D2-B66E731F51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5C3A1DFA-5F37-4F66-B54A-C5BB9D0554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9E594600-02E5-4837-A243-1EF94F1D599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A6E7A794-CDD3-4287-B892-AAD6124260A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775A66D3-B966-4A5E-A6E2-D9AFF68BE3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47809D77-DABC-4F47-8938-CC7EDAC740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EE9192FB-2CE0-4829-9F57-75DEDBB6F4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AE19FF2E-D402-4A80-B9C3-9237C84036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AC84E465-6208-453B-9AC6-F9BC2F7367C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F9FD5BB7-CAE8-4005-9F83-28F195FD94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2432DF18-D32F-4389-AD2A-D9F53A29F7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C2828AEB-AEE9-44CE-AB03-B866307A33D9}"/>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BF62369F-59B0-48F8-9BE5-A7321EFDFD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1A94C55C-6E09-4F8C-9720-96C8A6E431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A4B70C33-0D8A-4084-AD71-14129FB91488}"/>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746" name="直線コネクタ 745">
          <a:extLst>
            <a:ext uri="{FF2B5EF4-FFF2-40B4-BE49-F238E27FC236}">
              <a16:creationId xmlns:a16="http://schemas.microsoft.com/office/drawing/2014/main" id="{A6EF37C1-59D5-4FB4-983F-B67CB6CAE92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41271338-8748-4CEB-994A-7C41DDB75EA3}"/>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48" name="フローチャート: 判断 747">
          <a:extLst>
            <a:ext uri="{FF2B5EF4-FFF2-40B4-BE49-F238E27FC236}">
              <a16:creationId xmlns:a16="http://schemas.microsoft.com/office/drawing/2014/main" id="{156AE794-7EF0-40E7-8A51-F7B92B105BF3}"/>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9" name="フローチャート: 判断 748">
          <a:extLst>
            <a:ext uri="{FF2B5EF4-FFF2-40B4-BE49-F238E27FC236}">
              <a16:creationId xmlns:a16="http://schemas.microsoft.com/office/drawing/2014/main" id="{B49DF90F-C166-4F99-94D2-4EDDD401B5AD}"/>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50" name="フローチャート: 判断 749">
          <a:extLst>
            <a:ext uri="{FF2B5EF4-FFF2-40B4-BE49-F238E27FC236}">
              <a16:creationId xmlns:a16="http://schemas.microsoft.com/office/drawing/2014/main" id="{6748B452-8E57-41FC-AAED-5C00277309D1}"/>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51" name="フローチャート: 判断 750">
          <a:extLst>
            <a:ext uri="{FF2B5EF4-FFF2-40B4-BE49-F238E27FC236}">
              <a16:creationId xmlns:a16="http://schemas.microsoft.com/office/drawing/2014/main" id="{AD5C192C-A5D8-4A72-A2C4-F861ADEC0B8E}"/>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752" name="フローチャート: 判断 751">
          <a:extLst>
            <a:ext uri="{FF2B5EF4-FFF2-40B4-BE49-F238E27FC236}">
              <a16:creationId xmlns:a16="http://schemas.microsoft.com/office/drawing/2014/main" id="{D60DB666-339A-4DA7-9E0A-E27E2012C044}"/>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391FE7C-3645-46BB-AAD1-D53997F88F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4B0DE52-0DF1-4B6C-9249-DCB1ADCAC6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AACD07F-1FC5-4BBF-94CB-B1B1ED9FBA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DA9888E-6C42-4E39-80B0-773754D8C8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CADBE4D-B0F4-4876-A4DD-4B2C2AA83C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758" name="楕円 757">
          <a:extLst>
            <a:ext uri="{FF2B5EF4-FFF2-40B4-BE49-F238E27FC236}">
              <a16:creationId xmlns:a16="http://schemas.microsoft.com/office/drawing/2014/main" id="{DE80C5B5-B417-4ABD-9D39-06FA3D511E82}"/>
            </a:ext>
          </a:extLst>
        </xdr:cNvPr>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EDB0C7E3-2DD7-41D1-A82D-5A5B37C6D223}"/>
            </a:ext>
          </a:extLst>
        </xdr:cNvPr>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760" name="楕円 759">
          <a:extLst>
            <a:ext uri="{FF2B5EF4-FFF2-40B4-BE49-F238E27FC236}">
              <a16:creationId xmlns:a16="http://schemas.microsoft.com/office/drawing/2014/main" id="{68C4C1A7-0C4E-45F3-85A0-4C6E8A298B9C}"/>
            </a:ext>
          </a:extLst>
        </xdr:cNvPr>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132806</xdr:rowOff>
    </xdr:to>
    <xdr:cxnSp macro="">
      <xdr:nvCxnSpPr>
        <xdr:cNvPr id="761" name="直線コネクタ 760">
          <a:extLst>
            <a:ext uri="{FF2B5EF4-FFF2-40B4-BE49-F238E27FC236}">
              <a16:creationId xmlns:a16="http://schemas.microsoft.com/office/drawing/2014/main" id="{063E88A3-C822-48CE-913D-D1F8585ECFF1}"/>
            </a:ext>
          </a:extLst>
        </xdr:cNvPr>
        <xdr:cNvCxnSpPr/>
      </xdr:nvCxnSpPr>
      <xdr:spPr>
        <a:xfrm flipV="1">
          <a:off x="15481300" y="1376226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36286</xdr:rowOff>
    </xdr:from>
    <xdr:to>
      <xdr:col>76</xdr:col>
      <xdr:colOff>165100</xdr:colOff>
      <xdr:row>80</xdr:row>
      <xdr:rowOff>137886</xdr:rowOff>
    </xdr:to>
    <xdr:sp macro="" textlink="">
      <xdr:nvSpPr>
        <xdr:cNvPr id="762" name="楕円 761">
          <a:extLst>
            <a:ext uri="{FF2B5EF4-FFF2-40B4-BE49-F238E27FC236}">
              <a16:creationId xmlns:a16="http://schemas.microsoft.com/office/drawing/2014/main" id="{6DD04971-91C9-4D4B-9387-818EC9C49635}"/>
            </a:ext>
          </a:extLst>
        </xdr:cNvPr>
        <xdr:cNvSpPr/>
      </xdr:nvSpPr>
      <xdr:spPr>
        <a:xfrm>
          <a:off x="14541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132806</xdr:rowOff>
    </xdr:to>
    <xdr:cxnSp macro="">
      <xdr:nvCxnSpPr>
        <xdr:cNvPr id="763" name="直線コネクタ 762">
          <a:extLst>
            <a:ext uri="{FF2B5EF4-FFF2-40B4-BE49-F238E27FC236}">
              <a16:creationId xmlns:a16="http://schemas.microsoft.com/office/drawing/2014/main" id="{3C05EEC4-F107-412A-B0FB-3004FA30779F}"/>
            </a:ext>
          </a:extLst>
        </xdr:cNvPr>
        <xdr:cNvCxnSpPr/>
      </xdr:nvCxnSpPr>
      <xdr:spPr>
        <a:xfrm>
          <a:off x="14592300" y="138030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764" name="楕円 763">
          <a:extLst>
            <a:ext uri="{FF2B5EF4-FFF2-40B4-BE49-F238E27FC236}">
              <a16:creationId xmlns:a16="http://schemas.microsoft.com/office/drawing/2014/main" id="{73A3E1A5-E6EE-4702-A2B6-5D1B92B978F3}"/>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87086</xdr:rowOff>
    </xdr:to>
    <xdr:cxnSp macro="">
      <xdr:nvCxnSpPr>
        <xdr:cNvPr id="765" name="直線コネクタ 764">
          <a:extLst>
            <a:ext uri="{FF2B5EF4-FFF2-40B4-BE49-F238E27FC236}">
              <a16:creationId xmlns:a16="http://schemas.microsoft.com/office/drawing/2014/main" id="{00656C22-6C36-4EC4-B1F4-9610B32E8D4C}"/>
            </a:ext>
          </a:extLst>
        </xdr:cNvPr>
        <xdr:cNvCxnSpPr/>
      </xdr:nvCxnSpPr>
      <xdr:spPr>
        <a:xfrm>
          <a:off x="13703300" y="137720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766" name="楕円 765">
          <a:extLst>
            <a:ext uri="{FF2B5EF4-FFF2-40B4-BE49-F238E27FC236}">
              <a16:creationId xmlns:a16="http://schemas.microsoft.com/office/drawing/2014/main" id="{83EC9BD8-99D6-43FB-93CE-61CE74C22AAF}"/>
            </a:ext>
          </a:extLst>
        </xdr:cNvPr>
        <xdr:cNvSpPr/>
      </xdr:nvSpPr>
      <xdr:spPr>
        <a:xfrm>
          <a:off x="12763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80</xdr:row>
      <xdr:rowOff>56062</xdr:rowOff>
    </xdr:to>
    <xdr:cxnSp macro="">
      <xdr:nvCxnSpPr>
        <xdr:cNvPr id="767" name="直線コネクタ 766">
          <a:extLst>
            <a:ext uri="{FF2B5EF4-FFF2-40B4-BE49-F238E27FC236}">
              <a16:creationId xmlns:a16="http://schemas.microsoft.com/office/drawing/2014/main" id="{7ADEAC71-D857-40F3-BFEA-6455B66882A9}"/>
            </a:ext>
          </a:extLst>
        </xdr:cNvPr>
        <xdr:cNvCxnSpPr/>
      </xdr:nvCxnSpPr>
      <xdr:spPr>
        <a:xfrm>
          <a:off x="12814300" y="137557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8" name="n_1aveValue【消防施設】&#10;有形固定資産減価償却率">
          <a:extLst>
            <a:ext uri="{FF2B5EF4-FFF2-40B4-BE49-F238E27FC236}">
              <a16:creationId xmlns:a16="http://schemas.microsoft.com/office/drawing/2014/main" id="{83A82843-11DC-4145-86B8-CEB4C898C8E9}"/>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769" name="n_2aveValue【消防施設】&#10;有形固定資産減価償却率">
          <a:extLst>
            <a:ext uri="{FF2B5EF4-FFF2-40B4-BE49-F238E27FC236}">
              <a16:creationId xmlns:a16="http://schemas.microsoft.com/office/drawing/2014/main" id="{0ECAFFE2-176B-49C4-AF8E-A07E51B8469F}"/>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770" name="n_3aveValue【消防施設】&#10;有形固定資産減価償却率">
          <a:extLst>
            <a:ext uri="{FF2B5EF4-FFF2-40B4-BE49-F238E27FC236}">
              <a16:creationId xmlns:a16="http://schemas.microsoft.com/office/drawing/2014/main" id="{3E19040D-706A-4638-8167-A55A110E7F09}"/>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771" name="n_4aveValue【消防施設】&#10;有形固定資産減価償却率">
          <a:extLst>
            <a:ext uri="{FF2B5EF4-FFF2-40B4-BE49-F238E27FC236}">
              <a16:creationId xmlns:a16="http://schemas.microsoft.com/office/drawing/2014/main" id="{249307CE-35AB-44DD-BB57-A28CE4166358}"/>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772" name="n_1mainValue【消防施設】&#10;有形固定資産減価償却率">
          <a:extLst>
            <a:ext uri="{FF2B5EF4-FFF2-40B4-BE49-F238E27FC236}">
              <a16:creationId xmlns:a16="http://schemas.microsoft.com/office/drawing/2014/main" id="{B5BC9D57-607C-4EB4-8E7C-33D0E444A612}"/>
            </a:ext>
          </a:extLst>
        </xdr:cNvPr>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773" name="n_2mainValue【消防施設】&#10;有形固定資産減価償却率">
          <a:extLst>
            <a:ext uri="{FF2B5EF4-FFF2-40B4-BE49-F238E27FC236}">
              <a16:creationId xmlns:a16="http://schemas.microsoft.com/office/drawing/2014/main" id="{45E08B83-0939-4019-9FD9-1CD445AFBE1F}"/>
            </a:ext>
          </a:extLst>
        </xdr:cNvPr>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774" name="n_3mainValue【消防施設】&#10;有形固定資産減価償却率">
          <a:extLst>
            <a:ext uri="{FF2B5EF4-FFF2-40B4-BE49-F238E27FC236}">
              <a16:creationId xmlns:a16="http://schemas.microsoft.com/office/drawing/2014/main" id="{96898A4B-821C-46B9-8FED-D8529AF1E9A4}"/>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775" name="n_4mainValue【消防施設】&#10;有形固定資産減価償却率">
          <a:extLst>
            <a:ext uri="{FF2B5EF4-FFF2-40B4-BE49-F238E27FC236}">
              <a16:creationId xmlns:a16="http://schemas.microsoft.com/office/drawing/2014/main" id="{E02B8391-D225-41FE-B947-FDEFE25EA88F}"/>
            </a:ext>
          </a:extLst>
        </xdr:cNvPr>
        <xdr:cNvSpPr txBox="1"/>
      </xdr:nvSpPr>
      <xdr:spPr>
        <a:xfrm>
          <a:off x="12611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98400EC5-45BA-4A0A-B9EB-BAC31149E0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FFC84FAF-22C2-4D83-A7F8-C008C0385C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15D88685-A175-4EE6-A4F2-CF4BA99723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93D43752-35B8-4F4F-B93B-94D042091B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233A0E5D-F478-43A1-AA17-D88DC0D1A4F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F87A4AE9-E33A-449B-AD89-402EB19502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74BC7127-FF13-4D4A-BE55-D4B843FF5B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7576D5B1-90B8-45A3-B0DD-7F4FCCEF14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E1DA41D7-75E9-4B8F-8E41-53CDD84411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7FCAC80E-3471-4852-B4D8-825B7E4EAC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78765F8A-912D-41D2-977A-77648589E56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CE5A28A1-4C7C-46B1-8AAC-90CC9F57BB9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EB33893E-0C8D-4CC2-851C-E6373CE08D6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8F9B2D28-1137-4849-8BA6-D8A586C0736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65F82EB3-3C3A-4F02-862C-4EE374F0861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990710B6-BABE-44F4-8F3C-8FE956800CA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ED93578E-07F6-4258-833A-E09D38A2510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59D3BC2B-FE0C-4752-89DB-31376B8BD5E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5D19A9A4-7655-4C0A-9ECA-4392F23F643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CFC21562-B2F5-49A7-BB89-EC6B06F79FD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7240BB32-D6A1-4132-A7D6-05F0F1FDDCC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70A22F7A-9DFB-4F23-B575-6582FED58BE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391229B1-1610-4C5C-BCE0-180489053E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7B613DE6-C498-4CE8-85C0-482E37AF9C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2628F1C9-B049-47D2-A198-FAE45DFD1F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801" name="直線コネクタ 800">
          <a:extLst>
            <a:ext uri="{FF2B5EF4-FFF2-40B4-BE49-F238E27FC236}">
              <a16:creationId xmlns:a16="http://schemas.microsoft.com/office/drawing/2014/main" id="{A8000FB4-04F2-44D8-8B67-20325EC04202}"/>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802" name="【消防施設】&#10;一人当たり面積最小値テキスト">
          <a:extLst>
            <a:ext uri="{FF2B5EF4-FFF2-40B4-BE49-F238E27FC236}">
              <a16:creationId xmlns:a16="http://schemas.microsoft.com/office/drawing/2014/main" id="{89B80BF9-81D2-4C73-8BC6-3ECD6194937F}"/>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803" name="直線コネクタ 802">
          <a:extLst>
            <a:ext uri="{FF2B5EF4-FFF2-40B4-BE49-F238E27FC236}">
              <a16:creationId xmlns:a16="http://schemas.microsoft.com/office/drawing/2014/main" id="{4C8CCD74-11D8-4CEB-832F-FBA172B7C068}"/>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804" name="【消防施設】&#10;一人当たり面積最大値テキスト">
          <a:extLst>
            <a:ext uri="{FF2B5EF4-FFF2-40B4-BE49-F238E27FC236}">
              <a16:creationId xmlns:a16="http://schemas.microsoft.com/office/drawing/2014/main" id="{171E5E2E-762C-42E8-BDF9-D1D82656B925}"/>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805" name="直線コネクタ 804">
          <a:extLst>
            <a:ext uri="{FF2B5EF4-FFF2-40B4-BE49-F238E27FC236}">
              <a16:creationId xmlns:a16="http://schemas.microsoft.com/office/drawing/2014/main" id="{4EF32E4E-C00C-465B-AE4F-0DA1994E0B61}"/>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806" name="【消防施設】&#10;一人当たり面積平均値テキスト">
          <a:extLst>
            <a:ext uri="{FF2B5EF4-FFF2-40B4-BE49-F238E27FC236}">
              <a16:creationId xmlns:a16="http://schemas.microsoft.com/office/drawing/2014/main" id="{E23DB2D5-A99B-41AA-B75A-8221AB3E18F5}"/>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807" name="フローチャート: 判断 806">
          <a:extLst>
            <a:ext uri="{FF2B5EF4-FFF2-40B4-BE49-F238E27FC236}">
              <a16:creationId xmlns:a16="http://schemas.microsoft.com/office/drawing/2014/main" id="{209429DF-2D9E-4902-911D-A6BB6169A654}"/>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808" name="フローチャート: 判断 807">
          <a:extLst>
            <a:ext uri="{FF2B5EF4-FFF2-40B4-BE49-F238E27FC236}">
              <a16:creationId xmlns:a16="http://schemas.microsoft.com/office/drawing/2014/main" id="{DC700A60-31B7-44B7-BF29-1D6CBE7A5A17}"/>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809" name="フローチャート: 判断 808">
          <a:extLst>
            <a:ext uri="{FF2B5EF4-FFF2-40B4-BE49-F238E27FC236}">
              <a16:creationId xmlns:a16="http://schemas.microsoft.com/office/drawing/2014/main" id="{D532EBE9-D5D3-4D14-9F1C-A95B90EDE2FD}"/>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810" name="フローチャート: 判断 809">
          <a:extLst>
            <a:ext uri="{FF2B5EF4-FFF2-40B4-BE49-F238E27FC236}">
              <a16:creationId xmlns:a16="http://schemas.microsoft.com/office/drawing/2014/main" id="{0758AA7B-167B-4969-8261-A7CE084368A9}"/>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811" name="フローチャート: 判断 810">
          <a:extLst>
            <a:ext uri="{FF2B5EF4-FFF2-40B4-BE49-F238E27FC236}">
              <a16:creationId xmlns:a16="http://schemas.microsoft.com/office/drawing/2014/main" id="{5F5D29C8-3C86-4F49-99D3-1E4101BD968B}"/>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5D5D04D-D21A-4914-847B-F43AFB99FC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B5FA35F-A23E-4B14-9BB1-E88BAE4356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1BDA78D-A3A0-4019-B085-740028B210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685EB6B-1AFA-4E92-BAF6-99B0B2EC6F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2D87A46-14E9-47B4-884E-2BFF4ED350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42273</xdr:rowOff>
    </xdr:from>
    <xdr:to>
      <xdr:col>116</xdr:col>
      <xdr:colOff>114300</xdr:colOff>
      <xdr:row>81</xdr:row>
      <xdr:rowOff>143873</xdr:rowOff>
    </xdr:to>
    <xdr:sp macro="" textlink="">
      <xdr:nvSpPr>
        <xdr:cNvPr id="817" name="楕円 816">
          <a:extLst>
            <a:ext uri="{FF2B5EF4-FFF2-40B4-BE49-F238E27FC236}">
              <a16:creationId xmlns:a16="http://schemas.microsoft.com/office/drawing/2014/main" id="{0ACA4E0B-68C6-4E18-BC49-EDF90BFEAEB0}"/>
            </a:ext>
          </a:extLst>
        </xdr:cNvPr>
        <xdr:cNvSpPr/>
      </xdr:nvSpPr>
      <xdr:spPr>
        <a:xfrm>
          <a:off x="22110700" y="139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65150</xdr:rowOff>
    </xdr:from>
    <xdr:ext cx="469744" cy="259045"/>
    <xdr:sp macro="" textlink="">
      <xdr:nvSpPr>
        <xdr:cNvPr id="818" name="【消防施設】&#10;一人当たり面積該当値テキスト">
          <a:extLst>
            <a:ext uri="{FF2B5EF4-FFF2-40B4-BE49-F238E27FC236}">
              <a16:creationId xmlns:a16="http://schemas.microsoft.com/office/drawing/2014/main" id="{046496D6-804C-43ED-AD11-207408DD7EE4}"/>
            </a:ext>
          </a:extLst>
        </xdr:cNvPr>
        <xdr:cNvSpPr txBox="1"/>
      </xdr:nvSpPr>
      <xdr:spPr>
        <a:xfrm>
          <a:off x="22199600"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61868</xdr:rowOff>
    </xdr:from>
    <xdr:to>
      <xdr:col>112</xdr:col>
      <xdr:colOff>38100</xdr:colOff>
      <xdr:row>81</xdr:row>
      <xdr:rowOff>163468</xdr:rowOff>
    </xdr:to>
    <xdr:sp macro="" textlink="">
      <xdr:nvSpPr>
        <xdr:cNvPr id="819" name="楕円 818">
          <a:extLst>
            <a:ext uri="{FF2B5EF4-FFF2-40B4-BE49-F238E27FC236}">
              <a16:creationId xmlns:a16="http://schemas.microsoft.com/office/drawing/2014/main" id="{D42771EE-8DF2-498B-9BD4-B7EB7D6EFF8A}"/>
            </a:ext>
          </a:extLst>
        </xdr:cNvPr>
        <xdr:cNvSpPr/>
      </xdr:nvSpPr>
      <xdr:spPr>
        <a:xfrm>
          <a:off x="21272500" y="139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93073</xdr:rowOff>
    </xdr:from>
    <xdr:to>
      <xdr:col>116</xdr:col>
      <xdr:colOff>63500</xdr:colOff>
      <xdr:row>81</xdr:row>
      <xdr:rowOff>112668</xdr:rowOff>
    </xdr:to>
    <xdr:cxnSp macro="">
      <xdr:nvCxnSpPr>
        <xdr:cNvPr id="820" name="直線コネクタ 819">
          <a:extLst>
            <a:ext uri="{FF2B5EF4-FFF2-40B4-BE49-F238E27FC236}">
              <a16:creationId xmlns:a16="http://schemas.microsoft.com/office/drawing/2014/main" id="{B6759122-B136-4644-A687-958A7CC453B2}"/>
            </a:ext>
          </a:extLst>
        </xdr:cNvPr>
        <xdr:cNvCxnSpPr/>
      </xdr:nvCxnSpPr>
      <xdr:spPr>
        <a:xfrm flipV="1">
          <a:off x="21323300" y="1398052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87993</xdr:rowOff>
    </xdr:from>
    <xdr:to>
      <xdr:col>107</xdr:col>
      <xdr:colOff>101600</xdr:colOff>
      <xdr:row>82</xdr:row>
      <xdr:rowOff>18143</xdr:rowOff>
    </xdr:to>
    <xdr:sp macro="" textlink="">
      <xdr:nvSpPr>
        <xdr:cNvPr id="821" name="楕円 820">
          <a:extLst>
            <a:ext uri="{FF2B5EF4-FFF2-40B4-BE49-F238E27FC236}">
              <a16:creationId xmlns:a16="http://schemas.microsoft.com/office/drawing/2014/main" id="{87FC0C27-FA26-4ED7-AE64-F318B358D7A1}"/>
            </a:ext>
          </a:extLst>
        </xdr:cNvPr>
        <xdr:cNvSpPr/>
      </xdr:nvSpPr>
      <xdr:spPr>
        <a:xfrm>
          <a:off x="20383500" y="139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112668</xdr:rowOff>
    </xdr:from>
    <xdr:to>
      <xdr:col>111</xdr:col>
      <xdr:colOff>177800</xdr:colOff>
      <xdr:row>81</xdr:row>
      <xdr:rowOff>138793</xdr:rowOff>
    </xdr:to>
    <xdr:cxnSp macro="">
      <xdr:nvCxnSpPr>
        <xdr:cNvPr id="822" name="直線コネクタ 821">
          <a:extLst>
            <a:ext uri="{FF2B5EF4-FFF2-40B4-BE49-F238E27FC236}">
              <a16:creationId xmlns:a16="http://schemas.microsoft.com/office/drawing/2014/main" id="{55E9F6A3-A822-4B2F-9560-D5BD3FC2B24E}"/>
            </a:ext>
          </a:extLst>
        </xdr:cNvPr>
        <xdr:cNvCxnSpPr/>
      </xdr:nvCxnSpPr>
      <xdr:spPr>
        <a:xfrm flipV="1">
          <a:off x="20434300" y="14000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108676</xdr:rowOff>
    </xdr:from>
    <xdr:to>
      <xdr:col>102</xdr:col>
      <xdr:colOff>165100</xdr:colOff>
      <xdr:row>82</xdr:row>
      <xdr:rowOff>38826</xdr:rowOff>
    </xdr:to>
    <xdr:sp macro="" textlink="">
      <xdr:nvSpPr>
        <xdr:cNvPr id="823" name="楕円 822">
          <a:extLst>
            <a:ext uri="{FF2B5EF4-FFF2-40B4-BE49-F238E27FC236}">
              <a16:creationId xmlns:a16="http://schemas.microsoft.com/office/drawing/2014/main" id="{40418A1A-DAD1-4A79-90B2-F02C1FB951F3}"/>
            </a:ext>
          </a:extLst>
        </xdr:cNvPr>
        <xdr:cNvSpPr/>
      </xdr:nvSpPr>
      <xdr:spPr>
        <a:xfrm>
          <a:off x="19494500" y="139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138793</xdr:rowOff>
    </xdr:from>
    <xdr:to>
      <xdr:col>107</xdr:col>
      <xdr:colOff>50800</xdr:colOff>
      <xdr:row>81</xdr:row>
      <xdr:rowOff>159476</xdr:rowOff>
    </xdr:to>
    <xdr:cxnSp macro="">
      <xdr:nvCxnSpPr>
        <xdr:cNvPr id="824" name="直線コネクタ 823">
          <a:extLst>
            <a:ext uri="{FF2B5EF4-FFF2-40B4-BE49-F238E27FC236}">
              <a16:creationId xmlns:a16="http://schemas.microsoft.com/office/drawing/2014/main" id="{5E2E5A04-399E-4A57-9005-D27A4A205E39}"/>
            </a:ext>
          </a:extLst>
        </xdr:cNvPr>
        <xdr:cNvCxnSpPr/>
      </xdr:nvCxnSpPr>
      <xdr:spPr>
        <a:xfrm flipV="1">
          <a:off x="19545300" y="140262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111942</xdr:rowOff>
    </xdr:from>
    <xdr:to>
      <xdr:col>98</xdr:col>
      <xdr:colOff>38100</xdr:colOff>
      <xdr:row>82</xdr:row>
      <xdr:rowOff>42092</xdr:rowOff>
    </xdr:to>
    <xdr:sp macro="" textlink="">
      <xdr:nvSpPr>
        <xdr:cNvPr id="825" name="楕円 824">
          <a:extLst>
            <a:ext uri="{FF2B5EF4-FFF2-40B4-BE49-F238E27FC236}">
              <a16:creationId xmlns:a16="http://schemas.microsoft.com/office/drawing/2014/main" id="{D89A39F2-FDAD-4FC0-85AF-D6FA4A772310}"/>
            </a:ext>
          </a:extLst>
        </xdr:cNvPr>
        <xdr:cNvSpPr/>
      </xdr:nvSpPr>
      <xdr:spPr>
        <a:xfrm>
          <a:off x="18605500" y="139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159476</xdr:rowOff>
    </xdr:from>
    <xdr:to>
      <xdr:col>102</xdr:col>
      <xdr:colOff>114300</xdr:colOff>
      <xdr:row>81</xdr:row>
      <xdr:rowOff>162742</xdr:rowOff>
    </xdr:to>
    <xdr:cxnSp macro="">
      <xdr:nvCxnSpPr>
        <xdr:cNvPr id="826" name="直線コネクタ 825">
          <a:extLst>
            <a:ext uri="{FF2B5EF4-FFF2-40B4-BE49-F238E27FC236}">
              <a16:creationId xmlns:a16="http://schemas.microsoft.com/office/drawing/2014/main" id="{55625D4A-2548-46BE-BFF3-1BE16B889236}"/>
            </a:ext>
          </a:extLst>
        </xdr:cNvPr>
        <xdr:cNvCxnSpPr/>
      </xdr:nvCxnSpPr>
      <xdr:spPr>
        <a:xfrm flipV="1">
          <a:off x="18656300" y="14046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827" name="n_1aveValue【消防施設】&#10;一人当たり面積">
          <a:extLst>
            <a:ext uri="{FF2B5EF4-FFF2-40B4-BE49-F238E27FC236}">
              <a16:creationId xmlns:a16="http://schemas.microsoft.com/office/drawing/2014/main" id="{A4692D38-6EA0-4E79-BB79-82DB0C2B2F89}"/>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828" name="n_2aveValue【消防施設】&#10;一人当たり面積">
          <a:extLst>
            <a:ext uri="{FF2B5EF4-FFF2-40B4-BE49-F238E27FC236}">
              <a16:creationId xmlns:a16="http://schemas.microsoft.com/office/drawing/2014/main" id="{C43D7BB0-1574-4B55-94C1-FF129E77A28C}"/>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829" name="n_3aveValue【消防施設】&#10;一人当たり面積">
          <a:extLst>
            <a:ext uri="{FF2B5EF4-FFF2-40B4-BE49-F238E27FC236}">
              <a16:creationId xmlns:a16="http://schemas.microsoft.com/office/drawing/2014/main" id="{FF8E4BE9-3401-4742-B265-3A311FB2C08E}"/>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830" name="n_4aveValue【消防施設】&#10;一人当たり面積">
          <a:extLst>
            <a:ext uri="{FF2B5EF4-FFF2-40B4-BE49-F238E27FC236}">
              <a16:creationId xmlns:a16="http://schemas.microsoft.com/office/drawing/2014/main" id="{DD93F120-38EB-4CE5-ACD0-494CB76F2A2F}"/>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8545</xdr:rowOff>
    </xdr:from>
    <xdr:ext cx="469744" cy="259045"/>
    <xdr:sp macro="" textlink="">
      <xdr:nvSpPr>
        <xdr:cNvPr id="831" name="n_1mainValue【消防施設】&#10;一人当たり面積">
          <a:extLst>
            <a:ext uri="{FF2B5EF4-FFF2-40B4-BE49-F238E27FC236}">
              <a16:creationId xmlns:a16="http://schemas.microsoft.com/office/drawing/2014/main" id="{5B0A5B94-634D-45C8-AC74-45C7B692E5A7}"/>
            </a:ext>
          </a:extLst>
        </xdr:cNvPr>
        <xdr:cNvSpPr txBox="1"/>
      </xdr:nvSpPr>
      <xdr:spPr>
        <a:xfrm>
          <a:off x="21075727" y="1372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34670</xdr:rowOff>
    </xdr:from>
    <xdr:ext cx="469744" cy="259045"/>
    <xdr:sp macro="" textlink="">
      <xdr:nvSpPr>
        <xdr:cNvPr id="832" name="n_2mainValue【消防施設】&#10;一人当たり面積">
          <a:extLst>
            <a:ext uri="{FF2B5EF4-FFF2-40B4-BE49-F238E27FC236}">
              <a16:creationId xmlns:a16="http://schemas.microsoft.com/office/drawing/2014/main" id="{8FA343A0-7352-4DD4-B75D-0AB11679C786}"/>
            </a:ext>
          </a:extLst>
        </xdr:cNvPr>
        <xdr:cNvSpPr txBox="1"/>
      </xdr:nvSpPr>
      <xdr:spPr>
        <a:xfrm>
          <a:off x="20199427"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55353</xdr:rowOff>
    </xdr:from>
    <xdr:ext cx="469744" cy="259045"/>
    <xdr:sp macro="" textlink="">
      <xdr:nvSpPr>
        <xdr:cNvPr id="833" name="n_3mainValue【消防施設】&#10;一人当たり面積">
          <a:extLst>
            <a:ext uri="{FF2B5EF4-FFF2-40B4-BE49-F238E27FC236}">
              <a16:creationId xmlns:a16="http://schemas.microsoft.com/office/drawing/2014/main" id="{01D19513-70A4-4B82-845B-75BD1E20866C}"/>
            </a:ext>
          </a:extLst>
        </xdr:cNvPr>
        <xdr:cNvSpPr txBox="1"/>
      </xdr:nvSpPr>
      <xdr:spPr>
        <a:xfrm>
          <a:off x="19310427" y="137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58619</xdr:rowOff>
    </xdr:from>
    <xdr:ext cx="469744" cy="259045"/>
    <xdr:sp macro="" textlink="">
      <xdr:nvSpPr>
        <xdr:cNvPr id="834" name="n_4mainValue【消防施設】&#10;一人当たり面積">
          <a:extLst>
            <a:ext uri="{FF2B5EF4-FFF2-40B4-BE49-F238E27FC236}">
              <a16:creationId xmlns:a16="http://schemas.microsoft.com/office/drawing/2014/main" id="{77C682F2-18D3-4726-8542-2EB0F84AB9CC}"/>
            </a:ext>
          </a:extLst>
        </xdr:cNvPr>
        <xdr:cNvSpPr txBox="1"/>
      </xdr:nvSpPr>
      <xdr:spPr>
        <a:xfrm>
          <a:off x="18421427" y="137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BCB6C655-FF06-420B-AE85-F9D854F355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AD47C0EC-3D18-44BA-8019-D35E491F13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6B7DA2CC-7128-4906-A6C2-4F77F73E56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C11A6200-D890-49AD-ABE5-3A6DABB6D0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C3BE876E-BF41-473D-8A2E-3D50EFA247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54A76B32-4DE1-4F90-A225-A53AEF5217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CC9B36F5-8A1F-403C-A29C-F1D9B57AC2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34FAAE24-FFD4-4900-AD7A-E78F1A517F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6634D33E-A2A8-4C20-A993-3DDFAD5D04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18EEF47A-9B31-433F-A662-10A50B803D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F30BF7E7-9D31-4EB9-AB57-0F4D330AE4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53911FE9-B5CF-400A-ACE6-F9650FA2F9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F76E00F5-3A44-48F4-9D45-541036486E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F22A7642-A72E-4C6B-A102-E17BB2F788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49560B63-CB65-4281-ADCA-C8B80E8832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919ED728-07BA-4284-83E3-275290940D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42293512-FECD-4221-9E80-8BADCB3FF6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ADDD7D8F-5949-496C-ABDC-D4E583077B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C41D46E7-91E7-48F1-9BBF-F5B1CE214EF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8C468FFB-7D76-46CA-B390-DA72CBDFBE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E4805B0F-E9A9-4C51-BAEE-7704D28753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71814279-F4CF-4436-BB2E-04E26B5D04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751DB79A-0F0B-4FD1-99F2-C3581CD947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DC2B3290-FA7D-45D1-A65E-0A8A8F666A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ACC2BEDA-D1BF-4D34-B11E-15742ECEEA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7ACF5504-4124-4621-A2D4-AD88F50D0628}"/>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id="{15E31A10-55D3-4864-9284-A492C0F5807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0DB4A448-DEFE-4220-B127-E3E9BD7DCD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a:extLst>
            <a:ext uri="{FF2B5EF4-FFF2-40B4-BE49-F238E27FC236}">
              <a16:creationId xmlns:a16="http://schemas.microsoft.com/office/drawing/2014/main" id="{A169C3B2-1E21-4D9C-BDD7-E81C3B52F266}"/>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a:extLst>
            <a:ext uri="{FF2B5EF4-FFF2-40B4-BE49-F238E27FC236}">
              <a16:creationId xmlns:a16="http://schemas.microsoft.com/office/drawing/2014/main" id="{FAEFAAD4-6081-45E8-916A-9CF8BE4D4F34}"/>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65" name="【庁舎】&#10;有形固定資産減価償却率平均値テキスト">
          <a:extLst>
            <a:ext uri="{FF2B5EF4-FFF2-40B4-BE49-F238E27FC236}">
              <a16:creationId xmlns:a16="http://schemas.microsoft.com/office/drawing/2014/main" id="{643E7404-2CE8-474D-A69D-2CE8E83AE5D3}"/>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6" name="フローチャート: 判断 865">
          <a:extLst>
            <a:ext uri="{FF2B5EF4-FFF2-40B4-BE49-F238E27FC236}">
              <a16:creationId xmlns:a16="http://schemas.microsoft.com/office/drawing/2014/main" id="{B5EB9E18-6777-4E23-9C2F-9CFF250B7016}"/>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7" name="フローチャート: 判断 866">
          <a:extLst>
            <a:ext uri="{FF2B5EF4-FFF2-40B4-BE49-F238E27FC236}">
              <a16:creationId xmlns:a16="http://schemas.microsoft.com/office/drawing/2014/main" id="{83D2E3AF-0F86-4063-B6E5-CE2BDAF1AF25}"/>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8" name="フローチャート: 判断 867">
          <a:extLst>
            <a:ext uri="{FF2B5EF4-FFF2-40B4-BE49-F238E27FC236}">
              <a16:creationId xmlns:a16="http://schemas.microsoft.com/office/drawing/2014/main" id="{4E4BEA6D-55AD-46A4-BDCC-EF1DF41A8F6D}"/>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69" name="フローチャート: 判断 868">
          <a:extLst>
            <a:ext uri="{FF2B5EF4-FFF2-40B4-BE49-F238E27FC236}">
              <a16:creationId xmlns:a16="http://schemas.microsoft.com/office/drawing/2014/main" id="{FCF0B0CD-45C6-4A77-906A-3F2C8270317B}"/>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870" name="フローチャート: 判断 869">
          <a:extLst>
            <a:ext uri="{FF2B5EF4-FFF2-40B4-BE49-F238E27FC236}">
              <a16:creationId xmlns:a16="http://schemas.microsoft.com/office/drawing/2014/main" id="{83C14E62-761E-43F4-BA09-7AC36BEBCF74}"/>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60E1B48-0271-40AD-B956-BDEA702DE5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3B784C1-FA00-4A41-BE4D-80539E59E4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863C59-18CB-48BC-A0FC-91B741C643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9A2A7BB-2029-444D-9D87-4C54A04A6A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A9D24E4-A678-4A58-BB98-03A818B97A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6" name="楕円 875">
          <a:extLst>
            <a:ext uri="{FF2B5EF4-FFF2-40B4-BE49-F238E27FC236}">
              <a16:creationId xmlns:a16="http://schemas.microsoft.com/office/drawing/2014/main" id="{28074A50-C059-4BA6-A576-B93385E8BE2D}"/>
            </a:ext>
          </a:extLst>
        </xdr:cNvPr>
        <xdr:cNvSpPr/>
      </xdr:nvSpPr>
      <xdr:spPr>
        <a:xfrm>
          <a:off x="16268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52813</xdr:rowOff>
    </xdr:from>
    <xdr:ext cx="405111" cy="259045"/>
    <xdr:sp macro="" textlink="">
      <xdr:nvSpPr>
        <xdr:cNvPr id="877" name="【庁舎】&#10;有形固定資産減価償却率該当値テキスト">
          <a:extLst>
            <a:ext uri="{FF2B5EF4-FFF2-40B4-BE49-F238E27FC236}">
              <a16:creationId xmlns:a16="http://schemas.microsoft.com/office/drawing/2014/main" id="{F68AFA59-0FF2-400D-AAB9-F4B219E4D453}"/>
            </a:ext>
          </a:extLst>
        </xdr:cNvPr>
        <xdr:cNvSpPr txBox="1"/>
      </xdr:nvSpPr>
      <xdr:spPr>
        <a:xfrm>
          <a:off x="16357600"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878" name="楕円 877">
          <a:extLst>
            <a:ext uri="{FF2B5EF4-FFF2-40B4-BE49-F238E27FC236}">
              <a16:creationId xmlns:a16="http://schemas.microsoft.com/office/drawing/2014/main" id="{44760E31-D6E5-4C7B-8EF4-82C59907116F}"/>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125186</xdr:rowOff>
    </xdr:to>
    <xdr:cxnSp macro="">
      <xdr:nvCxnSpPr>
        <xdr:cNvPr id="879" name="直線コネクタ 878">
          <a:extLst>
            <a:ext uri="{FF2B5EF4-FFF2-40B4-BE49-F238E27FC236}">
              <a16:creationId xmlns:a16="http://schemas.microsoft.com/office/drawing/2014/main" id="{9DF10254-D071-450B-9443-1CE71E47BBBB}"/>
            </a:ext>
          </a:extLst>
        </xdr:cNvPr>
        <xdr:cNvCxnSpPr/>
      </xdr:nvCxnSpPr>
      <xdr:spPr>
        <a:xfrm>
          <a:off x="15481300" y="179265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80" name="楕円 879">
          <a:extLst>
            <a:ext uri="{FF2B5EF4-FFF2-40B4-BE49-F238E27FC236}">
              <a16:creationId xmlns:a16="http://schemas.microsoft.com/office/drawing/2014/main" id="{8A7AAF8F-E7A2-4816-AB5E-BD6A922E0436}"/>
            </a:ext>
          </a:extLst>
        </xdr:cNvPr>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95794</xdr:rowOff>
    </xdr:to>
    <xdr:cxnSp macro="">
      <xdr:nvCxnSpPr>
        <xdr:cNvPr id="881" name="直線コネクタ 880">
          <a:extLst>
            <a:ext uri="{FF2B5EF4-FFF2-40B4-BE49-F238E27FC236}">
              <a16:creationId xmlns:a16="http://schemas.microsoft.com/office/drawing/2014/main" id="{C9DECED9-6BBA-4CB2-B531-E8A8767E62DE}"/>
            </a:ext>
          </a:extLst>
        </xdr:cNvPr>
        <xdr:cNvCxnSpPr/>
      </xdr:nvCxnSpPr>
      <xdr:spPr>
        <a:xfrm>
          <a:off x="14592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882" name="楕円 881">
          <a:extLst>
            <a:ext uri="{FF2B5EF4-FFF2-40B4-BE49-F238E27FC236}">
              <a16:creationId xmlns:a16="http://schemas.microsoft.com/office/drawing/2014/main" id="{D3DA7E4C-A9BE-471D-A9C6-6CE718F85114}"/>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59871</xdr:rowOff>
    </xdr:to>
    <xdr:cxnSp macro="">
      <xdr:nvCxnSpPr>
        <xdr:cNvPr id="883" name="直線コネクタ 882">
          <a:extLst>
            <a:ext uri="{FF2B5EF4-FFF2-40B4-BE49-F238E27FC236}">
              <a16:creationId xmlns:a16="http://schemas.microsoft.com/office/drawing/2014/main" id="{571C63AE-8159-4D53-88B1-3EE6DCE39D37}"/>
            </a:ext>
          </a:extLst>
        </xdr:cNvPr>
        <xdr:cNvCxnSpPr/>
      </xdr:nvCxnSpPr>
      <xdr:spPr>
        <a:xfrm>
          <a:off x="13703300" y="178710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84" name="楕円 883">
          <a:extLst>
            <a:ext uri="{FF2B5EF4-FFF2-40B4-BE49-F238E27FC236}">
              <a16:creationId xmlns:a16="http://schemas.microsoft.com/office/drawing/2014/main" id="{C8EAE893-4C29-467F-960B-B669C35EBD45}"/>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40277</xdr:rowOff>
    </xdr:to>
    <xdr:cxnSp macro="">
      <xdr:nvCxnSpPr>
        <xdr:cNvPr id="885" name="直線コネクタ 884">
          <a:extLst>
            <a:ext uri="{FF2B5EF4-FFF2-40B4-BE49-F238E27FC236}">
              <a16:creationId xmlns:a16="http://schemas.microsoft.com/office/drawing/2014/main" id="{BBC41D4A-85C8-4D36-90BC-67D73C6DA177}"/>
            </a:ext>
          </a:extLst>
        </xdr:cNvPr>
        <xdr:cNvCxnSpPr/>
      </xdr:nvCxnSpPr>
      <xdr:spPr>
        <a:xfrm>
          <a:off x="12814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86" name="n_1aveValue【庁舎】&#10;有形固定資産減価償却率">
          <a:extLst>
            <a:ext uri="{FF2B5EF4-FFF2-40B4-BE49-F238E27FC236}">
              <a16:creationId xmlns:a16="http://schemas.microsoft.com/office/drawing/2014/main" id="{0BBA5D7B-7A24-49B6-8358-CC7BD4D4F5BC}"/>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7" name="n_2aveValue【庁舎】&#10;有形固定資産減価償却率">
          <a:extLst>
            <a:ext uri="{FF2B5EF4-FFF2-40B4-BE49-F238E27FC236}">
              <a16:creationId xmlns:a16="http://schemas.microsoft.com/office/drawing/2014/main" id="{77B1E05A-56D8-4DEE-9AFF-313ED3B8C341}"/>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8" name="n_3aveValue【庁舎】&#10;有形固定資産減価償却率">
          <a:extLst>
            <a:ext uri="{FF2B5EF4-FFF2-40B4-BE49-F238E27FC236}">
              <a16:creationId xmlns:a16="http://schemas.microsoft.com/office/drawing/2014/main" id="{1FA647C6-C938-4C15-8CF6-810D0B652285}"/>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889" name="n_4aveValue【庁舎】&#10;有形固定資産減価償却率">
          <a:extLst>
            <a:ext uri="{FF2B5EF4-FFF2-40B4-BE49-F238E27FC236}">
              <a16:creationId xmlns:a16="http://schemas.microsoft.com/office/drawing/2014/main" id="{FD6F96B0-2A83-45EA-B6BE-2B5692740EEC}"/>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163121</xdr:rowOff>
    </xdr:from>
    <xdr:ext cx="405111" cy="259045"/>
    <xdr:sp macro="" textlink="">
      <xdr:nvSpPr>
        <xdr:cNvPr id="890" name="n_1mainValue【庁舎】&#10;有形固定資産減価償却率">
          <a:extLst>
            <a:ext uri="{FF2B5EF4-FFF2-40B4-BE49-F238E27FC236}">
              <a16:creationId xmlns:a16="http://schemas.microsoft.com/office/drawing/2014/main" id="{17573E22-E4B0-40C6-B9F3-935D70E01CBA}"/>
            </a:ext>
          </a:extLst>
        </xdr:cNvPr>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91" name="n_2mainValue【庁舎】&#10;有形固定資産減価償却率">
          <a:extLst>
            <a:ext uri="{FF2B5EF4-FFF2-40B4-BE49-F238E27FC236}">
              <a16:creationId xmlns:a16="http://schemas.microsoft.com/office/drawing/2014/main" id="{75253C51-191E-48C2-8D1F-5D64F65FA20B}"/>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892" name="n_3mainValue【庁舎】&#10;有形固定資産減価償却率">
          <a:extLst>
            <a:ext uri="{FF2B5EF4-FFF2-40B4-BE49-F238E27FC236}">
              <a16:creationId xmlns:a16="http://schemas.microsoft.com/office/drawing/2014/main" id="{AD52A909-FB59-4F60-B742-C9BC633D1C83}"/>
            </a:ext>
          </a:extLst>
        </xdr:cNvPr>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93" name="n_4mainValue【庁舎】&#10;有形固定資産減価償却率">
          <a:extLst>
            <a:ext uri="{FF2B5EF4-FFF2-40B4-BE49-F238E27FC236}">
              <a16:creationId xmlns:a16="http://schemas.microsoft.com/office/drawing/2014/main" id="{50394393-AB04-45B5-8373-9534D28815F5}"/>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64E49CBD-5D3B-46A1-BFFE-3CB56A495D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83CEE322-8A68-480D-B99D-D444C88457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E463EFF9-556C-47C8-8B5B-F21B4534A4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E74F220B-058F-4AA5-B4D4-18E2F67029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E7CA251B-3EB6-4054-9EF5-8CD28450B6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4BED6652-BA3D-4FCC-8437-82FEB775F6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C04444C-4246-4783-AA1E-4CB6AE77D4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33FDC6C5-B4A9-4D80-B2DD-2181D98722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A9AD8010-2EF6-437F-B371-B8AC5C38E7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8855FFB7-3DF8-49A6-B94E-DCF90444C0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8516FDF4-9A22-4973-AFB8-278544E2C32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792F6C7A-EBF5-4367-8C73-1942003D62A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32A86A0F-B1EE-442B-97BB-C47F23CF4AE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8F6A29E-D60E-4FA0-8EBF-54A075CE808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6EBCE83C-CC56-49AB-BF81-92E22E2B975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A63BDD85-7718-4B3E-B5DA-5851F0B0E4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EEE466AF-211D-415D-9026-6069BA40AF2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F0B23883-010D-4071-AD01-004A588400D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DDD2C5DD-352B-4ADD-9836-E09A79E40C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AD9FD803-FB95-477E-9B60-F8B6214428B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64C7562D-3EC1-4318-9CFD-B73DBF11B0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915" name="直線コネクタ 914">
          <a:extLst>
            <a:ext uri="{FF2B5EF4-FFF2-40B4-BE49-F238E27FC236}">
              <a16:creationId xmlns:a16="http://schemas.microsoft.com/office/drawing/2014/main" id="{F378FBCF-E43F-483C-9284-93C82C1E4B8C}"/>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916" name="【庁舎】&#10;一人当たり面積最小値テキスト">
          <a:extLst>
            <a:ext uri="{FF2B5EF4-FFF2-40B4-BE49-F238E27FC236}">
              <a16:creationId xmlns:a16="http://schemas.microsoft.com/office/drawing/2014/main" id="{58F50BCF-4FB0-4B13-ABE2-3B0EC2FAEF95}"/>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917" name="直線コネクタ 916">
          <a:extLst>
            <a:ext uri="{FF2B5EF4-FFF2-40B4-BE49-F238E27FC236}">
              <a16:creationId xmlns:a16="http://schemas.microsoft.com/office/drawing/2014/main" id="{5A83B877-3B0B-4803-B9E1-7C698F8B78DF}"/>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918" name="【庁舎】&#10;一人当たり面積最大値テキスト">
          <a:extLst>
            <a:ext uri="{FF2B5EF4-FFF2-40B4-BE49-F238E27FC236}">
              <a16:creationId xmlns:a16="http://schemas.microsoft.com/office/drawing/2014/main" id="{897D2362-7A84-4299-BC08-3E665B9CC45D}"/>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919" name="直線コネクタ 918">
          <a:extLst>
            <a:ext uri="{FF2B5EF4-FFF2-40B4-BE49-F238E27FC236}">
              <a16:creationId xmlns:a16="http://schemas.microsoft.com/office/drawing/2014/main" id="{9C96E9FF-F3D8-43B0-A4F7-A13A348E6822}"/>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920" name="【庁舎】&#10;一人当たり面積平均値テキスト">
          <a:extLst>
            <a:ext uri="{FF2B5EF4-FFF2-40B4-BE49-F238E27FC236}">
              <a16:creationId xmlns:a16="http://schemas.microsoft.com/office/drawing/2014/main" id="{44A3BBD7-CAD2-4FAE-96A5-F8B65E9A548B}"/>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921" name="フローチャート: 判断 920">
          <a:extLst>
            <a:ext uri="{FF2B5EF4-FFF2-40B4-BE49-F238E27FC236}">
              <a16:creationId xmlns:a16="http://schemas.microsoft.com/office/drawing/2014/main" id="{2ABF3982-0DDB-4643-854F-9493F7E7D628}"/>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922" name="フローチャート: 判断 921">
          <a:extLst>
            <a:ext uri="{FF2B5EF4-FFF2-40B4-BE49-F238E27FC236}">
              <a16:creationId xmlns:a16="http://schemas.microsoft.com/office/drawing/2014/main" id="{80DBAE84-FBBC-492D-8938-2DF85B1E6D4D}"/>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23" name="フローチャート: 判断 922">
          <a:extLst>
            <a:ext uri="{FF2B5EF4-FFF2-40B4-BE49-F238E27FC236}">
              <a16:creationId xmlns:a16="http://schemas.microsoft.com/office/drawing/2014/main" id="{369DC4CF-A754-49DC-B3B1-9C31DD4ADCBF}"/>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924" name="フローチャート: 判断 923">
          <a:extLst>
            <a:ext uri="{FF2B5EF4-FFF2-40B4-BE49-F238E27FC236}">
              <a16:creationId xmlns:a16="http://schemas.microsoft.com/office/drawing/2014/main" id="{19F27C74-DCF0-47F2-AB33-56DD418579C9}"/>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25" name="フローチャート: 判断 924">
          <a:extLst>
            <a:ext uri="{FF2B5EF4-FFF2-40B4-BE49-F238E27FC236}">
              <a16:creationId xmlns:a16="http://schemas.microsoft.com/office/drawing/2014/main" id="{840DC32E-0281-4966-B1E4-A2C2B450AF94}"/>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07508F8-B272-4AA9-BB52-168199BCE9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25314EE-5CA8-4F2B-B95F-BDB9BDC470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E650414-D481-43C3-BEFC-9192A85BDF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6C882DD-FDB5-44D8-8E32-9FDC30BD92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C554BD9-99E4-49C3-85DB-3CBD482EC0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xdr:rowOff>
    </xdr:from>
    <xdr:to>
      <xdr:col>116</xdr:col>
      <xdr:colOff>114300</xdr:colOff>
      <xdr:row>106</xdr:row>
      <xdr:rowOff>109169</xdr:rowOff>
    </xdr:to>
    <xdr:sp macro="" textlink="">
      <xdr:nvSpPr>
        <xdr:cNvPr id="931" name="楕円 930">
          <a:extLst>
            <a:ext uri="{FF2B5EF4-FFF2-40B4-BE49-F238E27FC236}">
              <a16:creationId xmlns:a16="http://schemas.microsoft.com/office/drawing/2014/main" id="{FEC80294-AA2C-4BE4-8EB6-5295D4264ABE}"/>
            </a:ext>
          </a:extLst>
        </xdr:cNvPr>
        <xdr:cNvSpPr/>
      </xdr:nvSpPr>
      <xdr:spPr>
        <a:xfrm>
          <a:off x="221107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30446</xdr:rowOff>
    </xdr:from>
    <xdr:ext cx="469744" cy="259045"/>
    <xdr:sp macro="" textlink="">
      <xdr:nvSpPr>
        <xdr:cNvPr id="932" name="【庁舎】&#10;一人当たり面積該当値テキスト">
          <a:extLst>
            <a:ext uri="{FF2B5EF4-FFF2-40B4-BE49-F238E27FC236}">
              <a16:creationId xmlns:a16="http://schemas.microsoft.com/office/drawing/2014/main" id="{281E5597-CFA4-4890-99C6-4CAF6EB730A2}"/>
            </a:ext>
          </a:extLst>
        </xdr:cNvPr>
        <xdr:cNvSpPr txBox="1"/>
      </xdr:nvSpPr>
      <xdr:spPr>
        <a:xfrm>
          <a:off x="22199600" y="180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15342</xdr:rowOff>
    </xdr:from>
    <xdr:to>
      <xdr:col>112</xdr:col>
      <xdr:colOff>38100</xdr:colOff>
      <xdr:row>106</xdr:row>
      <xdr:rowOff>116942</xdr:rowOff>
    </xdr:to>
    <xdr:sp macro="" textlink="">
      <xdr:nvSpPr>
        <xdr:cNvPr id="933" name="楕円 932">
          <a:extLst>
            <a:ext uri="{FF2B5EF4-FFF2-40B4-BE49-F238E27FC236}">
              <a16:creationId xmlns:a16="http://schemas.microsoft.com/office/drawing/2014/main" id="{7CC7C9C7-56CF-4216-8713-C42DE3E6D977}"/>
            </a:ext>
          </a:extLst>
        </xdr:cNvPr>
        <xdr:cNvSpPr/>
      </xdr:nvSpPr>
      <xdr:spPr>
        <a:xfrm>
          <a:off x="21272500" y="181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58369</xdr:rowOff>
    </xdr:from>
    <xdr:to>
      <xdr:col>116</xdr:col>
      <xdr:colOff>63500</xdr:colOff>
      <xdr:row>106</xdr:row>
      <xdr:rowOff>66142</xdr:rowOff>
    </xdr:to>
    <xdr:cxnSp macro="">
      <xdr:nvCxnSpPr>
        <xdr:cNvPr id="934" name="直線コネクタ 933">
          <a:extLst>
            <a:ext uri="{FF2B5EF4-FFF2-40B4-BE49-F238E27FC236}">
              <a16:creationId xmlns:a16="http://schemas.microsoft.com/office/drawing/2014/main" id="{DB4119BD-4EBD-41BF-B4E9-CDBC303E0740}"/>
            </a:ext>
          </a:extLst>
        </xdr:cNvPr>
        <xdr:cNvCxnSpPr/>
      </xdr:nvCxnSpPr>
      <xdr:spPr>
        <a:xfrm flipV="1">
          <a:off x="21323300" y="1823206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23113</xdr:rowOff>
    </xdr:from>
    <xdr:to>
      <xdr:col>107</xdr:col>
      <xdr:colOff>101600</xdr:colOff>
      <xdr:row>106</xdr:row>
      <xdr:rowOff>124713</xdr:rowOff>
    </xdr:to>
    <xdr:sp macro="" textlink="">
      <xdr:nvSpPr>
        <xdr:cNvPr id="935" name="楕円 934">
          <a:extLst>
            <a:ext uri="{FF2B5EF4-FFF2-40B4-BE49-F238E27FC236}">
              <a16:creationId xmlns:a16="http://schemas.microsoft.com/office/drawing/2014/main" id="{0E8DD8B8-78B9-41F1-82C3-2A9FC62EA683}"/>
            </a:ext>
          </a:extLst>
        </xdr:cNvPr>
        <xdr:cNvSpPr/>
      </xdr:nvSpPr>
      <xdr:spPr>
        <a:xfrm>
          <a:off x="20383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66142</xdr:rowOff>
    </xdr:from>
    <xdr:to>
      <xdr:col>111</xdr:col>
      <xdr:colOff>177800</xdr:colOff>
      <xdr:row>106</xdr:row>
      <xdr:rowOff>73913</xdr:rowOff>
    </xdr:to>
    <xdr:cxnSp macro="">
      <xdr:nvCxnSpPr>
        <xdr:cNvPr id="936" name="直線コネクタ 935">
          <a:extLst>
            <a:ext uri="{FF2B5EF4-FFF2-40B4-BE49-F238E27FC236}">
              <a16:creationId xmlns:a16="http://schemas.microsoft.com/office/drawing/2014/main" id="{32D4FB1D-F96E-4092-A8E8-09E3B09DC3BA}"/>
            </a:ext>
          </a:extLst>
        </xdr:cNvPr>
        <xdr:cNvCxnSpPr/>
      </xdr:nvCxnSpPr>
      <xdr:spPr>
        <a:xfrm flipV="1">
          <a:off x="20434300" y="1823984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31344</xdr:rowOff>
    </xdr:from>
    <xdr:to>
      <xdr:col>102</xdr:col>
      <xdr:colOff>165100</xdr:colOff>
      <xdr:row>106</xdr:row>
      <xdr:rowOff>132944</xdr:rowOff>
    </xdr:to>
    <xdr:sp macro="" textlink="">
      <xdr:nvSpPr>
        <xdr:cNvPr id="937" name="楕円 936">
          <a:extLst>
            <a:ext uri="{FF2B5EF4-FFF2-40B4-BE49-F238E27FC236}">
              <a16:creationId xmlns:a16="http://schemas.microsoft.com/office/drawing/2014/main" id="{5AB901CE-C069-447D-B7D5-A2E044967D39}"/>
            </a:ext>
          </a:extLst>
        </xdr:cNvPr>
        <xdr:cNvSpPr/>
      </xdr:nvSpPr>
      <xdr:spPr>
        <a:xfrm>
          <a:off x="19494500" y="182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73913</xdr:rowOff>
    </xdr:from>
    <xdr:to>
      <xdr:col>107</xdr:col>
      <xdr:colOff>50800</xdr:colOff>
      <xdr:row>106</xdr:row>
      <xdr:rowOff>82144</xdr:rowOff>
    </xdr:to>
    <xdr:cxnSp macro="">
      <xdr:nvCxnSpPr>
        <xdr:cNvPr id="938" name="直線コネクタ 937">
          <a:extLst>
            <a:ext uri="{FF2B5EF4-FFF2-40B4-BE49-F238E27FC236}">
              <a16:creationId xmlns:a16="http://schemas.microsoft.com/office/drawing/2014/main" id="{AE989DEC-62C1-40AE-ABC6-987D583440B7}"/>
            </a:ext>
          </a:extLst>
        </xdr:cNvPr>
        <xdr:cNvCxnSpPr/>
      </xdr:nvCxnSpPr>
      <xdr:spPr>
        <a:xfrm flipV="1">
          <a:off x="19545300" y="18247613"/>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38202</xdr:rowOff>
    </xdr:from>
    <xdr:to>
      <xdr:col>98</xdr:col>
      <xdr:colOff>38100</xdr:colOff>
      <xdr:row>106</xdr:row>
      <xdr:rowOff>139802</xdr:rowOff>
    </xdr:to>
    <xdr:sp macro="" textlink="">
      <xdr:nvSpPr>
        <xdr:cNvPr id="939" name="楕円 938">
          <a:extLst>
            <a:ext uri="{FF2B5EF4-FFF2-40B4-BE49-F238E27FC236}">
              <a16:creationId xmlns:a16="http://schemas.microsoft.com/office/drawing/2014/main" id="{23C51D04-2B3B-4361-8F38-C4827E53C7B1}"/>
            </a:ext>
          </a:extLst>
        </xdr:cNvPr>
        <xdr:cNvSpPr/>
      </xdr:nvSpPr>
      <xdr:spPr>
        <a:xfrm>
          <a:off x="186055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82144</xdr:rowOff>
    </xdr:from>
    <xdr:to>
      <xdr:col>102</xdr:col>
      <xdr:colOff>114300</xdr:colOff>
      <xdr:row>106</xdr:row>
      <xdr:rowOff>89002</xdr:rowOff>
    </xdr:to>
    <xdr:cxnSp macro="">
      <xdr:nvCxnSpPr>
        <xdr:cNvPr id="940" name="直線コネクタ 939">
          <a:extLst>
            <a:ext uri="{FF2B5EF4-FFF2-40B4-BE49-F238E27FC236}">
              <a16:creationId xmlns:a16="http://schemas.microsoft.com/office/drawing/2014/main" id="{F497ABD7-4F58-4119-A10A-34F306475440}"/>
            </a:ext>
          </a:extLst>
        </xdr:cNvPr>
        <xdr:cNvCxnSpPr/>
      </xdr:nvCxnSpPr>
      <xdr:spPr>
        <a:xfrm flipV="1">
          <a:off x="18656300" y="1825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941" name="n_1aveValue【庁舎】&#10;一人当たり面積">
          <a:extLst>
            <a:ext uri="{FF2B5EF4-FFF2-40B4-BE49-F238E27FC236}">
              <a16:creationId xmlns:a16="http://schemas.microsoft.com/office/drawing/2014/main" id="{234020CA-4D81-413F-B505-E157A6D4E2A3}"/>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42" name="n_2aveValue【庁舎】&#10;一人当たり面積">
          <a:extLst>
            <a:ext uri="{FF2B5EF4-FFF2-40B4-BE49-F238E27FC236}">
              <a16:creationId xmlns:a16="http://schemas.microsoft.com/office/drawing/2014/main" id="{E197D60E-BDBC-4B70-A45D-3B0C2FCCEBDC}"/>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943" name="n_3aveValue【庁舎】&#10;一人当たり面積">
          <a:extLst>
            <a:ext uri="{FF2B5EF4-FFF2-40B4-BE49-F238E27FC236}">
              <a16:creationId xmlns:a16="http://schemas.microsoft.com/office/drawing/2014/main" id="{CCD0578A-F687-4287-8946-A2E644FE5D7C}"/>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944" name="n_4aveValue【庁舎】&#10;一人当たり面積">
          <a:extLst>
            <a:ext uri="{FF2B5EF4-FFF2-40B4-BE49-F238E27FC236}">
              <a16:creationId xmlns:a16="http://schemas.microsoft.com/office/drawing/2014/main" id="{108A2F81-5A04-4B98-AF7F-C9A0886AC885}"/>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133469</xdr:rowOff>
    </xdr:from>
    <xdr:ext cx="469744" cy="259045"/>
    <xdr:sp macro="" textlink="">
      <xdr:nvSpPr>
        <xdr:cNvPr id="945" name="n_1mainValue【庁舎】&#10;一人当たり面積">
          <a:extLst>
            <a:ext uri="{FF2B5EF4-FFF2-40B4-BE49-F238E27FC236}">
              <a16:creationId xmlns:a16="http://schemas.microsoft.com/office/drawing/2014/main" id="{179F1C6D-0EDD-4548-A33A-51EB671C608C}"/>
            </a:ext>
          </a:extLst>
        </xdr:cNvPr>
        <xdr:cNvSpPr txBox="1"/>
      </xdr:nvSpPr>
      <xdr:spPr>
        <a:xfrm>
          <a:off x="210757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141240</xdr:rowOff>
    </xdr:from>
    <xdr:ext cx="469744" cy="259045"/>
    <xdr:sp macro="" textlink="">
      <xdr:nvSpPr>
        <xdr:cNvPr id="946" name="n_2mainValue【庁舎】&#10;一人当たり面積">
          <a:extLst>
            <a:ext uri="{FF2B5EF4-FFF2-40B4-BE49-F238E27FC236}">
              <a16:creationId xmlns:a16="http://schemas.microsoft.com/office/drawing/2014/main" id="{04FA2D73-F39B-4E68-835A-A7EC2BEB393D}"/>
            </a:ext>
          </a:extLst>
        </xdr:cNvPr>
        <xdr:cNvSpPr txBox="1"/>
      </xdr:nvSpPr>
      <xdr:spPr>
        <a:xfrm>
          <a:off x="20199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149471</xdr:rowOff>
    </xdr:from>
    <xdr:ext cx="469744" cy="259045"/>
    <xdr:sp macro="" textlink="">
      <xdr:nvSpPr>
        <xdr:cNvPr id="947" name="n_3mainValue【庁舎】&#10;一人当たり面積">
          <a:extLst>
            <a:ext uri="{FF2B5EF4-FFF2-40B4-BE49-F238E27FC236}">
              <a16:creationId xmlns:a16="http://schemas.microsoft.com/office/drawing/2014/main" id="{B87B0F44-0FC3-4579-8EB5-8848BB1E2E73}"/>
            </a:ext>
          </a:extLst>
        </xdr:cNvPr>
        <xdr:cNvSpPr txBox="1"/>
      </xdr:nvSpPr>
      <xdr:spPr>
        <a:xfrm>
          <a:off x="19310427" y="1798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156329</xdr:rowOff>
    </xdr:from>
    <xdr:ext cx="469744" cy="259045"/>
    <xdr:sp macro="" textlink="">
      <xdr:nvSpPr>
        <xdr:cNvPr id="948" name="n_4mainValue【庁舎】&#10;一人当たり面積">
          <a:extLst>
            <a:ext uri="{FF2B5EF4-FFF2-40B4-BE49-F238E27FC236}">
              <a16:creationId xmlns:a16="http://schemas.microsoft.com/office/drawing/2014/main" id="{371C1416-A6DE-4A60-B25F-89993299B419}"/>
            </a:ext>
          </a:extLst>
        </xdr:cNvPr>
        <xdr:cNvSpPr txBox="1"/>
      </xdr:nvSpPr>
      <xdr:spPr>
        <a:xfrm>
          <a:off x="18421427" y="1798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17DA754F-85EB-4CCA-9791-ACA5B041FD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46FD9C5A-E9BA-41B1-B874-72A779207F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3F5E43CA-CB98-4351-960D-5001DBA95C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類似団体と比較して有形固定資産減価償却率が特に高くなっている施設は、市民会館が</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67.3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、福祉施設が</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57.1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、一般廃棄物処理施設が</a:t>
          </a:r>
          <a:r>
            <a:rPr kumimoji="1" lang="en-US" altLang="ja-JP" sz="1100">
              <a:solidFill>
                <a:schemeClr val="dk1"/>
              </a:solidFill>
              <a:effectLst/>
              <a:latin typeface="+mn-lt"/>
              <a:ea typeface="+mn-ea"/>
              <a:cs typeface="+mn-cs"/>
            </a:rPr>
            <a:t>74.0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58.0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であり、特に低くなっている施設は、消防施設が</a:t>
          </a: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57.4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、保健センター・保健所が</a:t>
          </a:r>
          <a:r>
            <a:rPr kumimoji="1" lang="en-US" altLang="ja-JP" sz="1100">
              <a:solidFill>
                <a:schemeClr val="dk1"/>
              </a:solidFill>
              <a:effectLst/>
              <a:latin typeface="+mn-lt"/>
              <a:ea typeface="+mn-ea"/>
              <a:cs typeface="+mn-cs"/>
            </a:rPr>
            <a:t>41.4%(</a:t>
          </a:r>
          <a:r>
            <a:rPr kumimoji="1" lang="ja-JP" altLang="en-US" sz="1100">
              <a:solidFill>
                <a:schemeClr val="dk1"/>
              </a:solidFill>
              <a:effectLst/>
              <a:latin typeface="+mn-lt"/>
              <a:ea typeface="+mn-ea"/>
              <a:cs typeface="+mn-cs"/>
            </a:rPr>
            <a:t>類団</a:t>
          </a:r>
          <a:r>
            <a:rPr kumimoji="1" lang="en-US" altLang="ja-JP" sz="1100">
              <a:solidFill>
                <a:schemeClr val="dk1"/>
              </a:solidFill>
              <a:effectLst/>
              <a:latin typeface="+mn-lt"/>
              <a:ea typeface="+mn-ea"/>
              <a:cs typeface="+mn-cs"/>
            </a:rPr>
            <a:t>53.1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消防施設については、町の面積が広く、多くの消防団組織、消防施設があるため、一人当たり面積が高くなっている。</a:t>
          </a:r>
          <a:endParaRPr lang="ja-JP" altLang="ja-JP" sz="1400">
            <a:effectLst/>
          </a:endParaRPr>
        </a:p>
        <a:p>
          <a:r>
            <a:rPr kumimoji="1" lang="ja-JP" altLang="ja-JP" sz="1100">
              <a:solidFill>
                <a:schemeClr val="dk1"/>
              </a:solidFill>
              <a:effectLst/>
              <a:latin typeface="+mn-lt"/>
              <a:ea typeface="+mn-ea"/>
              <a:cs typeface="+mn-cs"/>
            </a:rPr>
            <a:t>　各施設、公共施設等総合管理計画に基づき、老朽化対策を行っていくが、庁舎、保健センター・保健所、福祉施設、図書館、一般廃棄物処理施設はそれぞれ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施設しかないため、人口動向等を踏まえ、必要に応じて適正規模の検証を行なう。</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65299;&#65343;&#36001;&#25919;G/&#9312;&#9632;&#36001;&#25919;&#20840;&#33324;&#9632;&#65288;&#12424;&#12358;&#12371;&#12381;&#65281;&#65289;/&#9315;&#27770;&#31639;&#38306;&#20418;&#9733;/&#9316;&#24066;&#30010;&#26449;&#36001;&#25919;&#29366;&#27841;&#12539;&#24066;&#30010;&#26449;&#36890;&#30693;&#9733;/&#20196;&#21644;&#65300;&#24180;&#24230;&#27770;&#31639;/&#65298;&#22238;&#30446;/&#12304;&#36001;&#25919;&#29366;&#27841;&#36039;&#26009;&#38598;&#12305;_444618_&#20061;&#37325;&#30010;_2022/&#12304;&#36001;&#25919;&#29366;&#27841;&#36039;&#26009;&#38598;&#12305;_444618_&#20061;&#3732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72.8</v>
          </cell>
          <cell r="BX53">
            <v>73.7</v>
          </cell>
          <cell r="CF53">
            <v>74.900000000000006</v>
          </cell>
          <cell r="CN53">
            <v>75.5</v>
          </cell>
          <cell r="CV53">
            <v>76.5</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row>
        <row r="75">
          <cell r="BP75">
            <v>5.4</v>
          </cell>
          <cell r="BX75">
            <v>5.8</v>
          </cell>
          <cell r="CF75">
            <v>5.7</v>
          </cell>
          <cell r="CN75">
            <v>5.0999999999999996</v>
          </cell>
          <cell r="CV75">
            <v>4.7</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9529065</v>
      </c>
      <c r="BO4" s="407"/>
      <c r="BP4" s="407"/>
      <c r="BQ4" s="407"/>
      <c r="BR4" s="407"/>
      <c r="BS4" s="407"/>
      <c r="BT4" s="407"/>
      <c r="BU4" s="408"/>
      <c r="BV4" s="406">
        <v>9638369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16</v>
      </c>
      <c r="CU4" s="413"/>
      <c r="CV4" s="413"/>
      <c r="CW4" s="413"/>
      <c r="CX4" s="413"/>
      <c r="CY4" s="413"/>
      <c r="CZ4" s="413"/>
      <c r="DA4" s="414"/>
      <c r="DB4" s="412">
        <v>14.2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8648472</v>
      </c>
      <c r="BO5" s="444"/>
      <c r="BP5" s="444"/>
      <c r="BQ5" s="444"/>
      <c r="BR5" s="444"/>
      <c r="BS5" s="444"/>
      <c r="BT5" s="444"/>
      <c r="BU5" s="445"/>
      <c r="BV5" s="443">
        <v>8703500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84.5</v>
      </c>
      <c r="CU5" s="441"/>
      <c r="CV5" s="441"/>
      <c r="CW5" s="441"/>
      <c r="CX5" s="441"/>
      <c r="CY5" s="441"/>
      <c r="CZ5" s="441"/>
      <c r="DA5" s="442"/>
      <c r="DB5" s="440">
        <v>82.2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880593</v>
      </c>
      <c r="BO6" s="444"/>
      <c r="BP6" s="444"/>
      <c r="BQ6" s="444"/>
      <c r="BR6" s="444"/>
      <c r="BS6" s="444"/>
      <c r="BT6" s="444"/>
      <c r="BU6" s="445"/>
      <c r="BV6" s="443">
        <v>934869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85.4</v>
      </c>
      <c r="CU6" s="481"/>
      <c r="CV6" s="481"/>
      <c r="CW6" s="481"/>
      <c r="CX6" s="481"/>
      <c r="CY6" s="481"/>
      <c r="CZ6" s="481"/>
      <c r="DA6" s="482"/>
      <c r="DB6" s="480">
        <v>84.5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192124</v>
      </c>
      <c r="BO7" s="444"/>
      <c r="BP7" s="444"/>
      <c r="BQ7" s="444"/>
      <c r="BR7" s="444"/>
      <c r="BS7" s="444"/>
      <c r="BT7" s="444"/>
      <c r="BU7" s="445"/>
      <c r="BV7" s="443">
        <v>304183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4303251</v>
      </c>
      <c r="CU7" s="444"/>
      <c r="CV7" s="444"/>
      <c r="CW7" s="444"/>
      <c r="CX7" s="444"/>
      <c r="CY7" s="444"/>
      <c r="CZ7" s="444"/>
      <c r="DA7" s="445"/>
      <c r="DB7" s="443">
        <v>4432023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688469</v>
      </c>
      <c r="BO8" s="444"/>
      <c r="BP8" s="444"/>
      <c r="BQ8" s="444"/>
      <c r="BR8" s="444"/>
      <c r="BS8" s="444"/>
      <c r="BT8" s="444"/>
      <c r="BU8" s="445"/>
      <c r="BV8" s="443">
        <v>630686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0.33</v>
      </c>
      <c r="CU8" s="484"/>
      <c r="CV8" s="484"/>
      <c r="CW8" s="484"/>
      <c r="CX8" s="484"/>
      <c r="CY8" s="484"/>
      <c r="CZ8" s="484"/>
      <c r="DA8" s="485"/>
      <c r="DB8" s="483">
        <v>0.34</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8541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57783</v>
      </c>
      <c r="BO9" s="444"/>
      <c r="BP9" s="444"/>
      <c r="BQ9" s="444"/>
      <c r="BR9" s="444"/>
      <c r="BS9" s="444"/>
      <c r="BT9" s="444"/>
      <c r="BU9" s="445"/>
      <c r="BV9" s="443">
        <v>116912</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11.3</v>
      </c>
      <c r="CU9" s="441"/>
      <c r="CV9" s="441"/>
      <c r="CW9" s="441"/>
      <c r="CX9" s="441"/>
      <c r="CY9" s="441"/>
      <c r="CZ9" s="441"/>
      <c r="DA9" s="442"/>
      <c r="DB9" s="440">
        <v>11.6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9645</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1465</v>
      </c>
      <c r="BO10" s="444"/>
      <c r="BP10" s="444"/>
      <c r="BQ10" s="444"/>
      <c r="BR10" s="444"/>
      <c r="BS10" s="444"/>
      <c r="BT10" s="444"/>
      <c r="BU10" s="445"/>
      <c r="BV10" s="443">
        <v>1249</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971</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8729</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96</v>
      </c>
      <c r="AV12" s="476"/>
      <c r="AW12" s="476"/>
      <c r="AX12" s="476"/>
      <c r="AY12" s="477" t="s">
        <v>139</v>
      </c>
      <c r="AZ12" s="478"/>
      <c r="BA12" s="478"/>
      <c r="BB12" s="478"/>
      <c r="BC12" s="478"/>
      <c r="BD12" s="478"/>
      <c r="BE12" s="478"/>
      <c r="BF12" s="478"/>
      <c r="BG12" s="478"/>
      <c r="BH12" s="478"/>
      <c r="BI12" s="478"/>
      <c r="BJ12" s="478"/>
      <c r="BK12" s="478"/>
      <c r="BL12" s="478"/>
      <c r="BM12" s="479"/>
      <c r="BN12" s="443">
        <v>270000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133</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8582</v>
      </c>
      <c r="S13" s="528"/>
      <c r="T13" s="528"/>
      <c r="U13" s="528"/>
      <c r="V13" s="529"/>
      <c r="W13" s="459" t="s">
        <v>142</v>
      </c>
      <c r="X13" s="460"/>
      <c r="Y13" s="460"/>
      <c r="Z13" s="460"/>
      <c r="AA13" s="460"/>
      <c r="AB13" s="450"/>
      <c r="AC13" s="494">
        <v>1197</v>
      </c>
      <c r="AD13" s="495"/>
      <c r="AE13" s="495"/>
      <c r="AF13" s="495"/>
      <c r="AG13" s="537"/>
      <c r="AH13" s="494">
        <v>1304</v>
      </c>
      <c r="AI13" s="495"/>
      <c r="AJ13" s="495"/>
      <c r="AK13" s="495"/>
      <c r="AL13" s="496"/>
      <c r="AM13" s="472" t="s">
        <v>143</v>
      </c>
      <c r="AN13" s="473"/>
      <c r="AO13" s="473"/>
      <c r="AP13" s="473"/>
      <c r="AQ13" s="473"/>
      <c r="AR13" s="473"/>
      <c r="AS13" s="473"/>
      <c r="AT13" s="474"/>
      <c r="AU13" s="475" t="s">
        <v>123</v>
      </c>
      <c r="AV13" s="476"/>
      <c r="AW13" s="476"/>
      <c r="AX13" s="476"/>
      <c r="AY13" s="477" t="s">
        <v>144</v>
      </c>
      <c r="AZ13" s="478"/>
      <c r="BA13" s="478"/>
      <c r="BB13" s="478"/>
      <c r="BC13" s="478"/>
      <c r="BD13" s="478"/>
      <c r="BE13" s="478"/>
      <c r="BF13" s="478"/>
      <c r="BG13" s="478"/>
      <c r="BH13" s="478"/>
      <c r="BI13" s="478"/>
      <c r="BJ13" s="478"/>
      <c r="BK13" s="478"/>
      <c r="BL13" s="478"/>
      <c r="BM13" s="479"/>
      <c r="BN13" s="443">
        <v>-209781</v>
      </c>
      <c r="BO13" s="444"/>
      <c r="BP13" s="444"/>
      <c r="BQ13" s="444"/>
      <c r="BR13" s="444"/>
      <c r="BS13" s="444"/>
      <c r="BT13" s="444"/>
      <c r="BU13" s="445"/>
      <c r="BV13" s="443">
        <v>118161</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4.7</v>
      </c>
      <c r="CU13" s="441"/>
      <c r="CV13" s="441"/>
      <c r="CW13" s="441"/>
      <c r="CX13" s="441"/>
      <c r="CY13" s="441"/>
      <c r="CZ13" s="441"/>
      <c r="DA13" s="442"/>
      <c r="DB13" s="440">
        <v>5.0999999999999996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8916</v>
      </c>
      <c r="S14" s="528"/>
      <c r="T14" s="528"/>
      <c r="U14" s="528"/>
      <c r="V14" s="529"/>
      <c r="W14" s="433"/>
      <c r="X14" s="434"/>
      <c r="Y14" s="434"/>
      <c r="Z14" s="434"/>
      <c r="AA14" s="434"/>
      <c r="AB14" s="423"/>
      <c r="AC14" s="530">
        <v>26.9</v>
      </c>
      <c r="AD14" s="531"/>
      <c r="AE14" s="531"/>
      <c r="AF14" s="531"/>
      <c r="AG14" s="532"/>
      <c r="AH14" s="530">
        <v>26.4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8812</v>
      </c>
      <c r="S15" s="528"/>
      <c r="T15" s="528"/>
      <c r="U15" s="528"/>
      <c r="V15" s="529"/>
      <c r="W15" s="459" t="s">
        <v>150</v>
      </c>
      <c r="X15" s="460"/>
      <c r="Y15" s="460"/>
      <c r="Z15" s="460"/>
      <c r="AA15" s="460"/>
      <c r="AB15" s="450"/>
      <c r="AC15" s="494">
        <v>805</v>
      </c>
      <c r="AD15" s="495"/>
      <c r="AE15" s="495"/>
      <c r="AF15" s="495"/>
      <c r="AG15" s="537"/>
      <c r="AH15" s="494">
        <v>912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1267919</v>
      </c>
      <c r="BO15" s="407"/>
      <c r="BP15" s="407"/>
      <c r="BQ15" s="407"/>
      <c r="BR15" s="407"/>
      <c r="BS15" s="407"/>
      <c r="BT15" s="407"/>
      <c r="BU15" s="408"/>
      <c r="BV15" s="406">
        <v>1249048</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18.100000000000001</v>
      </c>
      <c r="AD16" s="531"/>
      <c r="AE16" s="531"/>
      <c r="AF16" s="531"/>
      <c r="AG16" s="532"/>
      <c r="AH16" s="530">
        <v>18.5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3935140</v>
      </c>
      <c r="BO16" s="444"/>
      <c r="BP16" s="444"/>
      <c r="BQ16" s="444"/>
      <c r="BR16" s="444"/>
      <c r="BS16" s="444"/>
      <c r="BT16" s="444"/>
      <c r="BU16" s="445"/>
      <c r="BV16" s="443">
        <v>3938725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2443</v>
      </c>
      <c r="AD17" s="495"/>
      <c r="AE17" s="495"/>
      <c r="AF17" s="495"/>
      <c r="AG17" s="537"/>
      <c r="AH17" s="494">
        <v>2727</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1587565</v>
      </c>
      <c r="BO17" s="444"/>
      <c r="BP17" s="444"/>
      <c r="BQ17" s="444"/>
      <c r="BR17" s="444"/>
      <c r="BS17" s="444"/>
      <c r="BT17" s="444"/>
      <c r="BU17" s="445"/>
      <c r="BV17" s="443">
        <v>1566094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271.37</v>
      </c>
      <c r="M18" s="567"/>
      <c r="N18" s="567"/>
      <c r="O18" s="567"/>
      <c r="P18" s="567"/>
      <c r="Q18" s="567"/>
      <c r="R18" s="568"/>
      <c r="S18" s="568"/>
      <c r="T18" s="568"/>
      <c r="U18" s="568"/>
      <c r="V18" s="569"/>
      <c r="W18" s="461"/>
      <c r="X18" s="462"/>
      <c r="Y18" s="462"/>
      <c r="Z18" s="462"/>
      <c r="AA18" s="462"/>
      <c r="AB18" s="453"/>
      <c r="AC18" s="570">
        <v>55</v>
      </c>
      <c r="AD18" s="571"/>
      <c r="AE18" s="571"/>
      <c r="AF18" s="571"/>
      <c r="AG18" s="572"/>
      <c r="AH18" s="570">
        <v>55.2</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3799473</v>
      </c>
      <c r="BO18" s="444"/>
      <c r="BP18" s="444"/>
      <c r="BQ18" s="444"/>
      <c r="BR18" s="444"/>
      <c r="BS18" s="444"/>
      <c r="BT18" s="444"/>
      <c r="BU18" s="445"/>
      <c r="BV18" s="443">
        <v>3772506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31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5991097</v>
      </c>
      <c r="BO19" s="444"/>
      <c r="BP19" s="444"/>
      <c r="BQ19" s="444"/>
      <c r="BR19" s="444"/>
      <c r="BS19" s="444"/>
      <c r="BT19" s="444"/>
      <c r="BU19" s="445"/>
      <c r="BV19" s="443">
        <v>5761953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3329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5060234</v>
      </c>
      <c r="BO22" s="407"/>
      <c r="BP22" s="407"/>
      <c r="BQ22" s="407"/>
      <c r="BR22" s="407"/>
      <c r="BS22" s="407"/>
      <c r="BT22" s="407"/>
      <c r="BU22" s="408"/>
      <c r="BV22" s="406">
        <v>5430678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4889846</v>
      </c>
      <c r="BO23" s="444"/>
      <c r="BP23" s="444"/>
      <c r="BQ23" s="444"/>
      <c r="BR23" s="444"/>
      <c r="BS23" s="444"/>
      <c r="BT23" s="444"/>
      <c r="BU23" s="445"/>
      <c r="BV23" s="443">
        <v>5232303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7200</v>
      </c>
      <c r="R24" s="495"/>
      <c r="S24" s="495"/>
      <c r="T24" s="495"/>
      <c r="U24" s="495"/>
      <c r="V24" s="537"/>
      <c r="W24" s="589"/>
      <c r="X24" s="590"/>
      <c r="Y24" s="591"/>
      <c r="Z24" s="493" t="s">
        <v>175</v>
      </c>
      <c r="AA24" s="473"/>
      <c r="AB24" s="473"/>
      <c r="AC24" s="473"/>
      <c r="AD24" s="473"/>
      <c r="AE24" s="473"/>
      <c r="AF24" s="473"/>
      <c r="AG24" s="474"/>
      <c r="AH24" s="494">
        <v>129</v>
      </c>
      <c r="AI24" s="495"/>
      <c r="AJ24" s="495"/>
      <c r="AK24" s="495"/>
      <c r="AL24" s="537"/>
      <c r="AM24" s="494">
        <v>383259</v>
      </c>
      <c r="AN24" s="495"/>
      <c r="AO24" s="495"/>
      <c r="AP24" s="495"/>
      <c r="AQ24" s="495"/>
      <c r="AR24" s="537"/>
      <c r="AS24" s="494">
        <v>2971</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3027680</v>
      </c>
      <c r="BO24" s="444"/>
      <c r="BP24" s="444"/>
      <c r="BQ24" s="444"/>
      <c r="BR24" s="444"/>
      <c r="BS24" s="444"/>
      <c r="BT24" s="444"/>
      <c r="BU24" s="445"/>
      <c r="BV24" s="443">
        <v>3208800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5850</v>
      </c>
      <c r="R25" s="495"/>
      <c r="S25" s="495"/>
      <c r="T25" s="495"/>
      <c r="U25" s="495"/>
      <c r="V25" s="537"/>
      <c r="W25" s="589"/>
      <c r="X25" s="590"/>
      <c r="Y25" s="591"/>
      <c r="Z25" s="493" t="s">
        <v>178</v>
      </c>
      <c r="AA25" s="473"/>
      <c r="AB25" s="473"/>
      <c r="AC25" s="473"/>
      <c r="AD25" s="473"/>
      <c r="AE25" s="473"/>
      <c r="AF25" s="473"/>
      <c r="AG25" s="474"/>
      <c r="AH25" s="494" t="s">
        <v>132</v>
      </c>
      <c r="AI25" s="495"/>
      <c r="AJ25" s="495"/>
      <c r="AK25" s="495"/>
      <c r="AL25" s="537"/>
      <c r="AM25" s="494" t="s">
        <v>132</v>
      </c>
      <c r="AN25" s="495"/>
      <c r="AO25" s="495"/>
      <c r="AP25" s="495"/>
      <c r="AQ25" s="495"/>
      <c r="AR25" s="537"/>
      <c r="AS25" s="494" t="s">
        <v>132</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2061544</v>
      </c>
      <c r="BO25" s="407"/>
      <c r="BP25" s="407"/>
      <c r="BQ25" s="407"/>
      <c r="BR25" s="407"/>
      <c r="BS25" s="407"/>
      <c r="BT25" s="407"/>
      <c r="BU25" s="408"/>
      <c r="BV25" s="406">
        <v>1492955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5430</v>
      </c>
      <c r="R26" s="495"/>
      <c r="S26" s="495"/>
      <c r="T26" s="495"/>
      <c r="U26" s="495"/>
      <c r="V26" s="537"/>
      <c r="W26" s="589"/>
      <c r="X26" s="590"/>
      <c r="Y26" s="591"/>
      <c r="Z26" s="493" t="s">
        <v>181</v>
      </c>
      <c r="AA26" s="595"/>
      <c r="AB26" s="595"/>
      <c r="AC26" s="595"/>
      <c r="AD26" s="595"/>
      <c r="AE26" s="595"/>
      <c r="AF26" s="595"/>
      <c r="AG26" s="596"/>
      <c r="AH26" s="494">
        <v>3</v>
      </c>
      <c r="AI26" s="495"/>
      <c r="AJ26" s="495"/>
      <c r="AK26" s="495"/>
      <c r="AL26" s="537"/>
      <c r="AM26" s="494">
        <v>10482</v>
      </c>
      <c r="AN26" s="495"/>
      <c r="AO26" s="495"/>
      <c r="AP26" s="495"/>
      <c r="AQ26" s="495"/>
      <c r="AR26" s="537"/>
      <c r="AS26" s="494">
        <v>3494</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148</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3010</v>
      </c>
      <c r="R27" s="495"/>
      <c r="S27" s="495"/>
      <c r="T27" s="495"/>
      <c r="U27" s="495"/>
      <c r="V27" s="537"/>
      <c r="W27" s="589"/>
      <c r="X27" s="590"/>
      <c r="Y27" s="591"/>
      <c r="Z27" s="493" t="s">
        <v>184</v>
      </c>
      <c r="AA27" s="473"/>
      <c r="AB27" s="473"/>
      <c r="AC27" s="473"/>
      <c r="AD27" s="473"/>
      <c r="AE27" s="473"/>
      <c r="AF27" s="473"/>
      <c r="AG27" s="474"/>
      <c r="AH27" s="494">
        <v>13</v>
      </c>
      <c r="AI27" s="495"/>
      <c r="AJ27" s="495"/>
      <c r="AK27" s="495"/>
      <c r="AL27" s="537"/>
      <c r="AM27" s="494">
        <v>34753</v>
      </c>
      <c r="AN27" s="495"/>
      <c r="AO27" s="495"/>
      <c r="AP27" s="495"/>
      <c r="AQ27" s="495"/>
      <c r="AR27" s="537"/>
      <c r="AS27" s="494">
        <v>2673</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140902</v>
      </c>
      <c r="BO27" s="563"/>
      <c r="BP27" s="563"/>
      <c r="BQ27" s="563"/>
      <c r="BR27" s="563"/>
      <c r="BS27" s="563"/>
      <c r="BT27" s="563"/>
      <c r="BU27" s="564"/>
      <c r="BV27" s="562">
        <v>140784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2600</v>
      </c>
      <c r="R28" s="495"/>
      <c r="S28" s="495"/>
      <c r="T28" s="495"/>
      <c r="U28" s="495"/>
      <c r="V28" s="537"/>
      <c r="W28" s="589"/>
      <c r="X28" s="590"/>
      <c r="Y28" s="591"/>
      <c r="Z28" s="493" t="s">
        <v>187</v>
      </c>
      <c r="AA28" s="473"/>
      <c r="AB28" s="473"/>
      <c r="AC28" s="473"/>
      <c r="AD28" s="473"/>
      <c r="AE28" s="473"/>
      <c r="AF28" s="473"/>
      <c r="AG28" s="474"/>
      <c r="AH28" s="494" t="s">
        <v>148</v>
      </c>
      <c r="AI28" s="495"/>
      <c r="AJ28" s="495"/>
      <c r="AK28" s="495"/>
      <c r="AL28" s="537"/>
      <c r="AM28" s="494" t="s">
        <v>148</v>
      </c>
      <c r="AN28" s="495"/>
      <c r="AO28" s="495"/>
      <c r="AP28" s="495"/>
      <c r="AQ28" s="495"/>
      <c r="AR28" s="537"/>
      <c r="AS28" s="494" t="s">
        <v>132</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1337913</v>
      </c>
      <c r="BO28" s="407"/>
      <c r="BP28" s="407"/>
      <c r="BQ28" s="407"/>
      <c r="BR28" s="407"/>
      <c r="BS28" s="407"/>
      <c r="BT28" s="407"/>
      <c r="BU28" s="408"/>
      <c r="BV28" s="406">
        <v>1291448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10</v>
      </c>
      <c r="M29" s="495"/>
      <c r="N29" s="495"/>
      <c r="O29" s="495"/>
      <c r="P29" s="537"/>
      <c r="Q29" s="494">
        <v>2500</v>
      </c>
      <c r="R29" s="495"/>
      <c r="S29" s="495"/>
      <c r="T29" s="495"/>
      <c r="U29" s="495"/>
      <c r="V29" s="537"/>
      <c r="W29" s="592"/>
      <c r="X29" s="593"/>
      <c r="Y29" s="594"/>
      <c r="Z29" s="493" t="s">
        <v>190</v>
      </c>
      <c r="AA29" s="473"/>
      <c r="AB29" s="473"/>
      <c r="AC29" s="473"/>
      <c r="AD29" s="473"/>
      <c r="AE29" s="473"/>
      <c r="AF29" s="473"/>
      <c r="AG29" s="474"/>
      <c r="AH29" s="494">
        <v>142</v>
      </c>
      <c r="AI29" s="495"/>
      <c r="AJ29" s="495"/>
      <c r="AK29" s="495"/>
      <c r="AL29" s="537"/>
      <c r="AM29" s="494">
        <v>418012</v>
      </c>
      <c r="AN29" s="495"/>
      <c r="AO29" s="495"/>
      <c r="AP29" s="495"/>
      <c r="AQ29" s="495"/>
      <c r="AR29" s="537"/>
      <c r="AS29" s="494">
        <v>2944</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1104812</v>
      </c>
      <c r="BO29" s="444"/>
      <c r="BP29" s="444"/>
      <c r="BQ29" s="444"/>
      <c r="BR29" s="444"/>
      <c r="BS29" s="444"/>
      <c r="BT29" s="444"/>
      <c r="BU29" s="445"/>
      <c r="BV29" s="443">
        <v>1103884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4109343</v>
      </c>
      <c r="BO30" s="563"/>
      <c r="BP30" s="563"/>
      <c r="BQ30" s="563"/>
      <c r="BR30" s="563"/>
      <c r="BS30" s="563"/>
      <c r="BT30" s="563"/>
      <c r="BU30" s="564"/>
      <c r="BV30" s="562">
        <v>3825584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206</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水道特別会計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大分県退職手当組合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大分県農業農村振興公社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飯田高原診療所特別会計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大分県消防補償等組合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ここのえまち総合サービス株式会社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大分県交通災害共済組合（交通災害共済事業会計）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大分県市町村会館管理組合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大分県後期高齢者医療広域連合（普通会計）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大分県後期高齢者医療広域連合（後期高齢者医療事業会計）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日田玖珠広域消防組合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玖珠九重行政事務組合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CkePfiy8qziaEHGx4ZFb+R8i3AqB8370apieReMpf5BJzdwZkt6OkOSakzzvB8J9YCO1xWl+LB51+3LFeGn8Q==" saltValue="wxKjI31NTreN873zFb8O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1248581</v>
      </c>
      <c r="S5" s="649"/>
      <c r="T5" s="649"/>
      <c r="U5" s="649"/>
      <c r="V5" s="649"/>
      <c r="W5" s="649"/>
      <c r="X5" s="649"/>
      <c r="Y5" s="650"/>
      <c r="Z5" s="651">
        <v>13.1</v>
      </c>
      <c r="AA5" s="651"/>
      <c r="AB5" s="651"/>
      <c r="AC5" s="651"/>
      <c r="AD5" s="652">
        <v>1248581</v>
      </c>
      <c r="AE5" s="652"/>
      <c r="AF5" s="652"/>
      <c r="AG5" s="652"/>
      <c r="AH5" s="652"/>
      <c r="AI5" s="652"/>
      <c r="AJ5" s="652"/>
      <c r="AK5" s="652"/>
      <c r="AL5" s="653">
        <v>28.1</v>
      </c>
      <c r="AM5" s="654"/>
      <c r="AN5" s="654"/>
      <c r="AO5" s="655"/>
      <c r="AP5" s="645" t="s">
        <v>232</v>
      </c>
      <c r="AQ5" s="646"/>
      <c r="AR5" s="646"/>
      <c r="AS5" s="646"/>
      <c r="AT5" s="646"/>
      <c r="AU5" s="646"/>
      <c r="AV5" s="646"/>
      <c r="AW5" s="646"/>
      <c r="AX5" s="646"/>
      <c r="AY5" s="646"/>
      <c r="AZ5" s="646"/>
      <c r="BA5" s="646"/>
      <c r="BB5" s="646"/>
      <c r="BC5" s="646"/>
      <c r="BD5" s="646"/>
      <c r="BE5" s="646"/>
      <c r="BF5" s="647"/>
      <c r="BG5" s="659">
        <v>1231596</v>
      </c>
      <c r="BH5" s="660"/>
      <c r="BI5" s="660"/>
      <c r="BJ5" s="660"/>
      <c r="BK5" s="660"/>
      <c r="BL5" s="660"/>
      <c r="BM5" s="660"/>
      <c r="BN5" s="661"/>
      <c r="BO5" s="662">
        <v>98.6</v>
      </c>
      <c r="BP5" s="662"/>
      <c r="BQ5" s="662"/>
      <c r="BR5" s="662"/>
      <c r="BS5" s="663" t="s">
        <v>132</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130448</v>
      </c>
      <c r="S6" s="660"/>
      <c r="T6" s="660"/>
      <c r="U6" s="660"/>
      <c r="V6" s="660"/>
      <c r="W6" s="660"/>
      <c r="X6" s="660"/>
      <c r="Y6" s="661"/>
      <c r="Z6" s="662">
        <v>1.4</v>
      </c>
      <c r="AA6" s="662"/>
      <c r="AB6" s="662"/>
      <c r="AC6" s="662"/>
      <c r="AD6" s="663">
        <v>130448</v>
      </c>
      <c r="AE6" s="663"/>
      <c r="AF6" s="663"/>
      <c r="AG6" s="663"/>
      <c r="AH6" s="663"/>
      <c r="AI6" s="663"/>
      <c r="AJ6" s="663"/>
      <c r="AK6" s="663"/>
      <c r="AL6" s="664">
        <v>2.9</v>
      </c>
      <c r="AM6" s="665"/>
      <c r="AN6" s="665"/>
      <c r="AO6" s="666"/>
      <c r="AP6" s="656" t="s">
        <v>237</v>
      </c>
      <c r="AQ6" s="657"/>
      <c r="AR6" s="657"/>
      <c r="AS6" s="657"/>
      <c r="AT6" s="657"/>
      <c r="AU6" s="657"/>
      <c r="AV6" s="657"/>
      <c r="AW6" s="657"/>
      <c r="AX6" s="657"/>
      <c r="AY6" s="657"/>
      <c r="AZ6" s="657"/>
      <c r="BA6" s="657"/>
      <c r="BB6" s="657"/>
      <c r="BC6" s="657"/>
      <c r="BD6" s="657"/>
      <c r="BE6" s="657"/>
      <c r="BF6" s="658"/>
      <c r="BG6" s="659">
        <v>1231596</v>
      </c>
      <c r="BH6" s="660"/>
      <c r="BI6" s="660"/>
      <c r="BJ6" s="660"/>
      <c r="BK6" s="660"/>
      <c r="BL6" s="660"/>
      <c r="BM6" s="660"/>
      <c r="BN6" s="661"/>
      <c r="BO6" s="662">
        <v>98.6</v>
      </c>
      <c r="BP6" s="662"/>
      <c r="BQ6" s="662"/>
      <c r="BR6" s="662"/>
      <c r="BS6" s="663" t="s">
        <v>132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80976</v>
      </c>
      <c r="CS6" s="660"/>
      <c r="CT6" s="660"/>
      <c r="CU6" s="660"/>
      <c r="CV6" s="660"/>
      <c r="CW6" s="660"/>
      <c r="CX6" s="660"/>
      <c r="CY6" s="661"/>
      <c r="CZ6" s="653">
        <v>0.9</v>
      </c>
      <c r="DA6" s="654"/>
      <c r="DB6" s="654"/>
      <c r="DC6" s="670"/>
      <c r="DD6" s="668" t="s">
        <v>239</v>
      </c>
      <c r="DE6" s="660"/>
      <c r="DF6" s="660"/>
      <c r="DG6" s="660"/>
      <c r="DH6" s="660"/>
      <c r="DI6" s="660"/>
      <c r="DJ6" s="660"/>
      <c r="DK6" s="660"/>
      <c r="DL6" s="660"/>
      <c r="DM6" s="660"/>
      <c r="DN6" s="660"/>
      <c r="DO6" s="660"/>
      <c r="DP6" s="661"/>
      <c r="DQ6" s="668">
        <v>79957</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250</v>
      </c>
      <c r="S7" s="660"/>
      <c r="T7" s="660"/>
      <c r="U7" s="660"/>
      <c r="V7" s="660"/>
      <c r="W7" s="660"/>
      <c r="X7" s="660"/>
      <c r="Y7" s="661"/>
      <c r="Z7" s="662">
        <v>0</v>
      </c>
      <c r="AA7" s="662"/>
      <c r="AB7" s="662"/>
      <c r="AC7" s="662"/>
      <c r="AD7" s="663">
        <v>250</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317154</v>
      </c>
      <c r="BH7" s="660"/>
      <c r="BI7" s="660"/>
      <c r="BJ7" s="660"/>
      <c r="BK7" s="660"/>
      <c r="BL7" s="660"/>
      <c r="BM7" s="660"/>
      <c r="BN7" s="661"/>
      <c r="BO7" s="662">
        <v>25.4</v>
      </c>
      <c r="BP7" s="662"/>
      <c r="BQ7" s="662"/>
      <c r="BR7" s="662"/>
      <c r="BS7" s="663" t="s">
        <v>239</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1811970</v>
      </c>
      <c r="CS7" s="660"/>
      <c r="CT7" s="660"/>
      <c r="CU7" s="660"/>
      <c r="CV7" s="660"/>
      <c r="CW7" s="660"/>
      <c r="CX7" s="660"/>
      <c r="CY7" s="661"/>
      <c r="CZ7" s="662">
        <v>21</v>
      </c>
      <c r="DA7" s="662"/>
      <c r="DB7" s="662"/>
      <c r="DC7" s="662"/>
      <c r="DD7" s="668">
        <v>86865</v>
      </c>
      <c r="DE7" s="660"/>
      <c r="DF7" s="660"/>
      <c r="DG7" s="660"/>
      <c r="DH7" s="660"/>
      <c r="DI7" s="660"/>
      <c r="DJ7" s="660"/>
      <c r="DK7" s="660"/>
      <c r="DL7" s="660"/>
      <c r="DM7" s="660"/>
      <c r="DN7" s="660"/>
      <c r="DO7" s="660"/>
      <c r="DP7" s="661"/>
      <c r="DQ7" s="668">
        <v>1246500</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2324</v>
      </c>
      <c r="S8" s="660"/>
      <c r="T8" s="660"/>
      <c r="U8" s="660"/>
      <c r="V8" s="660"/>
      <c r="W8" s="660"/>
      <c r="X8" s="660"/>
      <c r="Y8" s="661"/>
      <c r="Z8" s="662">
        <v>0</v>
      </c>
      <c r="AA8" s="662"/>
      <c r="AB8" s="662"/>
      <c r="AC8" s="662"/>
      <c r="AD8" s="663">
        <v>2324</v>
      </c>
      <c r="AE8" s="663"/>
      <c r="AF8" s="663"/>
      <c r="AG8" s="663"/>
      <c r="AH8" s="663"/>
      <c r="AI8" s="663"/>
      <c r="AJ8" s="663"/>
      <c r="AK8" s="663"/>
      <c r="AL8" s="664">
        <v>0.1</v>
      </c>
      <c r="AM8" s="665"/>
      <c r="AN8" s="665"/>
      <c r="AO8" s="666"/>
      <c r="AP8" s="656" t="s">
        <v>244</v>
      </c>
      <c r="AQ8" s="657"/>
      <c r="AR8" s="657"/>
      <c r="AS8" s="657"/>
      <c r="AT8" s="657"/>
      <c r="AU8" s="657"/>
      <c r="AV8" s="657"/>
      <c r="AW8" s="657"/>
      <c r="AX8" s="657"/>
      <c r="AY8" s="657"/>
      <c r="AZ8" s="657"/>
      <c r="BA8" s="657"/>
      <c r="BB8" s="657"/>
      <c r="BC8" s="657"/>
      <c r="BD8" s="657"/>
      <c r="BE8" s="657"/>
      <c r="BF8" s="658"/>
      <c r="BG8" s="659">
        <v>15294</v>
      </c>
      <c r="BH8" s="660"/>
      <c r="BI8" s="660"/>
      <c r="BJ8" s="660"/>
      <c r="BK8" s="660"/>
      <c r="BL8" s="660"/>
      <c r="BM8" s="660"/>
      <c r="BN8" s="661"/>
      <c r="BO8" s="662">
        <v>1.2</v>
      </c>
      <c r="BP8" s="662"/>
      <c r="BQ8" s="662"/>
      <c r="BR8" s="662"/>
      <c r="BS8" s="663" t="s">
        <v>132</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1674391</v>
      </c>
      <c r="CS8" s="660"/>
      <c r="CT8" s="660"/>
      <c r="CU8" s="660"/>
      <c r="CV8" s="660"/>
      <c r="CW8" s="660"/>
      <c r="CX8" s="660"/>
      <c r="CY8" s="661"/>
      <c r="CZ8" s="662">
        <v>19.399999999999999</v>
      </c>
      <c r="DA8" s="662"/>
      <c r="DB8" s="662"/>
      <c r="DC8" s="662"/>
      <c r="DD8" s="668" t="s">
        <v>132</v>
      </c>
      <c r="DE8" s="660"/>
      <c r="DF8" s="660"/>
      <c r="DG8" s="660"/>
      <c r="DH8" s="660"/>
      <c r="DI8" s="660"/>
      <c r="DJ8" s="660"/>
      <c r="DK8" s="660"/>
      <c r="DL8" s="660"/>
      <c r="DM8" s="660"/>
      <c r="DN8" s="660"/>
      <c r="DO8" s="660"/>
      <c r="DP8" s="661"/>
      <c r="DQ8" s="668">
        <v>1063999</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1937</v>
      </c>
      <c r="S9" s="660"/>
      <c r="T9" s="660"/>
      <c r="U9" s="660"/>
      <c r="V9" s="660"/>
      <c r="W9" s="660"/>
      <c r="X9" s="660"/>
      <c r="Y9" s="661"/>
      <c r="Z9" s="662">
        <v>0</v>
      </c>
      <c r="AA9" s="662"/>
      <c r="AB9" s="662"/>
      <c r="AC9" s="662"/>
      <c r="AD9" s="663">
        <v>1937</v>
      </c>
      <c r="AE9" s="663"/>
      <c r="AF9" s="663"/>
      <c r="AG9" s="663"/>
      <c r="AH9" s="663"/>
      <c r="AI9" s="663"/>
      <c r="AJ9" s="663"/>
      <c r="AK9" s="663"/>
      <c r="AL9" s="664">
        <v>0</v>
      </c>
      <c r="AM9" s="665"/>
      <c r="AN9" s="665"/>
      <c r="AO9" s="666"/>
      <c r="AP9" s="656" t="s">
        <v>247</v>
      </c>
      <c r="AQ9" s="657"/>
      <c r="AR9" s="657"/>
      <c r="AS9" s="657"/>
      <c r="AT9" s="657"/>
      <c r="AU9" s="657"/>
      <c r="AV9" s="657"/>
      <c r="AW9" s="657"/>
      <c r="AX9" s="657"/>
      <c r="AY9" s="657"/>
      <c r="AZ9" s="657"/>
      <c r="BA9" s="657"/>
      <c r="BB9" s="657"/>
      <c r="BC9" s="657"/>
      <c r="BD9" s="657"/>
      <c r="BE9" s="657"/>
      <c r="BF9" s="658"/>
      <c r="BG9" s="659">
        <v>246101</v>
      </c>
      <c r="BH9" s="660"/>
      <c r="BI9" s="660"/>
      <c r="BJ9" s="660"/>
      <c r="BK9" s="660"/>
      <c r="BL9" s="660"/>
      <c r="BM9" s="660"/>
      <c r="BN9" s="661"/>
      <c r="BO9" s="662">
        <v>19.7</v>
      </c>
      <c r="BP9" s="662"/>
      <c r="BQ9" s="662"/>
      <c r="BR9" s="662"/>
      <c r="BS9" s="663" t="s">
        <v>132</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650148</v>
      </c>
      <c r="CS9" s="660"/>
      <c r="CT9" s="660"/>
      <c r="CU9" s="660"/>
      <c r="CV9" s="660"/>
      <c r="CW9" s="660"/>
      <c r="CX9" s="660"/>
      <c r="CY9" s="661"/>
      <c r="CZ9" s="662">
        <v>7.5</v>
      </c>
      <c r="DA9" s="662"/>
      <c r="DB9" s="662"/>
      <c r="DC9" s="662"/>
      <c r="DD9" s="668">
        <v>74206</v>
      </c>
      <c r="DE9" s="660"/>
      <c r="DF9" s="660"/>
      <c r="DG9" s="660"/>
      <c r="DH9" s="660"/>
      <c r="DI9" s="660"/>
      <c r="DJ9" s="660"/>
      <c r="DK9" s="660"/>
      <c r="DL9" s="660"/>
      <c r="DM9" s="660"/>
      <c r="DN9" s="660"/>
      <c r="DO9" s="660"/>
      <c r="DP9" s="661"/>
      <c r="DQ9" s="668">
        <v>425309</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239</v>
      </c>
      <c r="AA10" s="662"/>
      <c r="AB10" s="662"/>
      <c r="AC10" s="662"/>
      <c r="AD10" s="663" t="s">
        <v>132</v>
      </c>
      <c r="AE10" s="663"/>
      <c r="AF10" s="663"/>
      <c r="AG10" s="663"/>
      <c r="AH10" s="663"/>
      <c r="AI10" s="663"/>
      <c r="AJ10" s="663"/>
      <c r="AK10" s="663"/>
      <c r="AL10" s="664" t="s">
        <v>132</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25179</v>
      </c>
      <c r="BH10" s="660"/>
      <c r="BI10" s="660"/>
      <c r="BJ10" s="660"/>
      <c r="BK10" s="660"/>
      <c r="BL10" s="660"/>
      <c r="BM10" s="660"/>
      <c r="BN10" s="661"/>
      <c r="BO10" s="662">
        <v>2</v>
      </c>
      <c r="BP10" s="662"/>
      <c r="BQ10" s="662"/>
      <c r="BR10" s="662"/>
      <c r="BS10" s="663" t="s">
        <v>239</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3267</v>
      </c>
      <c r="CS10" s="660"/>
      <c r="CT10" s="660"/>
      <c r="CU10" s="660"/>
      <c r="CV10" s="660"/>
      <c r="CW10" s="660"/>
      <c r="CX10" s="660"/>
      <c r="CY10" s="661"/>
      <c r="CZ10" s="662">
        <v>0</v>
      </c>
      <c r="DA10" s="662"/>
      <c r="DB10" s="662"/>
      <c r="DC10" s="662"/>
      <c r="DD10" s="668" t="s">
        <v>132</v>
      </c>
      <c r="DE10" s="660"/>
      <c r="DF10" s="660"/>
      <c r="DG10" s="660"/>
      <c r="DH10" s="660"/>
      <c r="DI10" s="660"/>
      <c r="DJ10" s="660"/>
      <c r="DK10" s="660"/>
      <c r="DL10" s="660"/>
      <c r="DM10" s="660"/>
      <c r="DN10" s="660"/>
      <c r="DO10" s="660"/>
      <c r="DP10" s="661"/>
      <c r="DQ10" s="668">
        <v>3267</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218534</v>
      </c>
      <c r="S11" s="660"/>
      <c r="T11" s="660"/>
      <c r="U11" s="660"/>
      <c r="V11" s="660"/>
      <c r="W11" s="660"/>
      <c r="X11" s="660"/>
      <c r="Y11" s="661"/>
      <c r="Z11" s="664">
        <v>2.2999999999999998</v>
      </c>
      <c r="AA11" s="665"/>
      <c r="AB11" s="665"/>
      <c r="AC11" s="671"/>
      <c r="AD11" s="668">
        <v>218534</v>
      </c>
      <c r="AE11" s="660"/>
      <c r="AF11" s="660"/>
      <c r="AG11" s="660"/>
      <c r="AH11" s="660"/>
      <c r="AI11" s="660"/>
      <c r="AJ11" s="660"/>
      <c r="AK11" s="661"/>
      <c r="AL11" s="664">
        <v>4.9000000000000004</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30580</v>
      </c>
      <c r="BH11" s="660"/>
      <c r="BI11" s="660"/>
      <c r="BJ11" s="660"/>
      <c r="BK11" s="660"/>
      <c r="BL11" s="660"/>
      <c r="BM11" s="660"/>
      <c r="BN11" s="661"/>
      <c r="BO11" s="662">
        <v>2.4</v>
      </c>
      <c r="BP11" s="662"/>
      <c r="BQ11" s="662"/>
      <c r="BR11" s="662"/>
      <c r="BS11" s="663" t="s">
        <v>132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565500</v>
      </c>
      <c r="CS11" s="660"/>
      <c r="CT11" s="660"/>
      <c r="CU11" s="660"/>
      <c r="CV11" s="660"/>
      <c r="CW11" s="660"/>
      <c r="CX11" s="660"/>
      <c r="CY11" s="661"/>
      <c r="CZ11" s="662">
        <v>6.5</v>
      </c>
      <c r="DA11" s="662"/>
      <c r="DB11" s="662"/>
      <c r="DC11" s="662"/>
      <c r="DD11" s="668">
        <v>131365</v>
      </c>
      <c r="DE11" s="660"/>
      <c r="DF11" s="660"/>
      <c r="DG11" s="660"/>
      <c r="DH11" s="660"/>
      <c r="DI11" s="660"/>
      <c r="DJ11" s="660"/>
      <c r="DK11" s="660"/>
      <c r="DL11" s="660"/>
      <c r="DM11" s="660"/>
      <c r="DN11" s="660"/>
      <c r="DO11" s="660"/>
      <c r="DP11" s="661"/>
      <c r="DQ11" s="668">
        <v>286839</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v>16</v>
      </c>
      <c r="S12" s="660"/>
      <c r="T12" s="660"/>
      <c r="U12" s="660"/>
      <c r="V12" s="660"/>
      <c r="W12" s="660"/>
      <c r="X12" s="660"/>
      <c r="Y12" s="661"/>
      <c r="Z12" s="662">
        <v>0</v>
      </c>
      <c r="AA12" s="662"/>
      <c r="AB12" s="662"/>
      <c r="AC12" s="662"/>
      <c r="AD12" s="663">
        <v>16</v>
      </c>
      <c r="AE12" s="663"/>
      <c r="AF12" s="663"/>
      <c r="AG12" s="663"/>
      <c r="AH12" s="663"/>
      <c r="AI12" s="663"/>
      <c r="AJ12" s="663"/>
      <c r="AK12" s="663"/>
      <c r="AL12" s="664">
        <v>0</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841035</v>
      </c>
      <c r="BH12" s="660"/>
      <c r="BI12" s="660"/>
      <c r="BJ12" s="660"/>
      <c r="BK12" s="660"/>
      <c r="BL12" s="660"/>
      <c r="BM12" s="660"/>
      <c r="BN12" s="661"/>
      <c r="BO12" s="662">
        <v>67.400000000000006</v>
      </c>
      <c r="BP12" s="662"/>
      <c r="BQ12" s="662"/>
      <c r="BR12" s="662"/>
      <c r="BS12" s="663" t="s">
        <v>132</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341488</v>
      </c>
      <c r="CS12" s="660"/>
      <c r="CT12" s="660"/>
      <c r="CU12" s="660"/>
      <c r="CV12" s="660"/>
      <c r="CW12" s="660"/>
      <c r="CX12" s="660"/>
      <c r="CY12" s="661"/>
      <c r="CZ12" s="662">
        <v>3.9</v>
      </c>
      <c r="DA12" s="662"/>
      <c r="DB12" s="662"/>
      <c r="DC12" s="662"/>
      <c r="DD12" s="668">
        <v>16976</v>
      </c>
      <c r="DE12" s="660"/>
      <c r="DF12" s="660"/>
      <c r="DG12" s="660"/>
      <c r="DH12" s="660"/>
      <c r="DI12" s="660"/>
      <c r="DJ12" s="660"/>
      <c r="DK12" s="660"/>
      <c r="DL12" s="660"/>
      <c r="DM12" s="660"/>
      <c r="DN12" s="660"/>
      <c r="DO12" s="660"/>
      <c r="DP12" s="661"/>
      <c r="DQ12" s="668">
        <v>140368</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132</v>
      </c>
      <c r="AA13" s="662"/>
      <c r="AB13" s="662"/>
      <c r="AC13" s="662"/>
      <c r="AD13" s="663" t="s">
        <v>132</v>
      </c>
      <c r="AE13" s="663"/>
      <c r="AF13" s="663"/>
      <c r="AG13" s="663"/>
      <c r="AH13" s="663"/>
      <c r="AI13" s="663"/>
      <c r="AJ13" s="663"/>
      <c r="AK13" s="663"/>
      <c r="AL13" s="664" t="s">
        <v>132</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831399</v>
      </c>
      <c r="BH13" s="660"/>
      <c r="BI13" s="660"/>
      <c r="BJ13" s="660"/>
      <c r="BK13" s="660"/>
      <c r="BL13" s="660"/>
      <c r="BM13" s="660"/>
      <c r="BN13" s="661"/>
      <c r="BO13" s="662">
        <v>66.599999999999994</v>
      </c>
      <c r="BP13" s="662"/>
      <c r="BQ13" s="662"/>
      <c r="BR13" s="662"/>
      <c r="BS13" s="663" t="s">
        <v>132</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341398</v>
      </c>
      <c r="CS13" s="660"/>
      <c r="CT13" s="660"/>
      <c r="CU13" s="660"/>
      <c r="CV13" s="660"/>
      <c r="CW13" s="660"/>
      <c r="CX13" s="660"/>
      <c r="CY13" s="661"/>
      <c r="CZ13" s="662">
        <v>3.9</v>
      </c>
      <c r="DA13" s="662"/>
      <c r="DB13" s="662"/>
      <c r="DC13" s="662"/>
      <c r="DD13" s="668">
        <v>246290</v>
      </c>
      <c r="DE13" s="660"/>
      <c r="DF13" s="660"/>
      <c r="DG13" s="660"/>
      <c r="DH13" s="660"/>
      <c r="DI13" s="660"/>
      <c r="DJ13" s="660"/>
      <c r="DK13" s="660"/>
      <c r="DL13" s="660"/>
      <c r="DM13" s="660"/>
      <c r="DN13" s="660"/>
      <c r="DO13" s="660"/>
      <c r="DP13" s="661"/>
      <c r="DQ13" s="668">
        <v>87235</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62">
        <v>0</v>
      </c>
      <c r="AA14" s="662"/>
      <c r="AB14" s="662"/>
      <c r="AC14" s="662"/>
      <c r="AD14" s="663">
        <v>1</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43722</v>
      </c>
      <c r="BH14" s="660"/>
      <c r="BI14" s="660"/>
      <c r="BJ14" s="660"/>
      <c r="BK14" s="660"/>
      <c r="BL14" s="660"/>
      <c r="BM14" s="660"/>
      <c r="BN14" s="661"/>
      <c r="BO14" s="662">
        <v>3.5</v>
      </c>
      <c r="BP14" s="662"/>
      <c r="BQ14" s="662"/>
      <c r="BR14" s="662"/>
      <c r="BS14" s="663" t="s">
        <v>239</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428116</v>
      </c>
      <c r="CS14" s="660"/>
      <c r="CT14" s="660"/>
      <c r="CU14" s="660"/>
      <c r="CV14" s="660"/>
      <c r="CW14" s="660"/>
      <c r="CX14" s="660"/>
      <c r="CY14" s="661"/>
      <c r="CZ14" s="662">
        <v>5</v>
      </c>
      <c r="DA14" s="662"/>
      <c r="DB14" s="662"/>
      <c r="DC14" s="662"/>
      <c r="DD14" s="668">
        <v>225641</v>
      </c>
      <c r="DE14" s="660"/>
      <c r="DF14" s="660"/>
      <c r="DG14" s="660"/>
      <c r="DH14" s="660"/>
      <c r="DI14" s="660"/>
      <c r="DJ14" s="660"/>
      <c r="DK14" s="660"/>
      <c r="DL14" s="660"/>
      <c r="DM14" s="660"/>
      <c r="DN14" s="660"/>
      <c r="DO14" s="660"/>
      <c r="DP14" s="661"/>
      <c r="DQ14" s="668">
        <v>241275</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132</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29685</v>
      </c>
      <c r="BH15" s="660"/>
      <c r="BI15" s="660"/>
      <c r="BJ15" s="660"/>
      <c r="BK15" s="660"/>
      <c r="BL15" s="660"/>
      <c r="BM15" s="660"/>
      <c r="BN15" s="661"/>
      <c r="BO15" s="662">
        <v>2.4</v>
      </c>
      <c r="BP15" s="662"/>
      <c r="BQ15" s="662"/>
      <c r="BR15" s="662"/>
      <c r="BS15" s="663" t="s">
        <v>239</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989001</v>
      </c>
      <c r="CS15" s="660"/>
      <c r="CT15" s="660"/>
      <c r="CU15" s="660"/>
      <c r="CV15" s="660"/>
      <c r="CW15" s="660"/>
      <c r="CX15" s="660"/>
      <c r="CY15" s="661"/>
      <c r="CZ15" s="662">
        <v>11.4</v>
      </c>
      <c r="DA15" s="662"/>
      <c r="DB15" s="662"/>
      <c r="DC15" s="662"/>
      <c r="DD15" s="668">
        <v>378973</v>
      </c>
      <c r="DE15" s="660"/>
      <c r="DF15" s="660"/>
      <c r="DG15" s="660"/>
      <c r="DH15" s="660"/>
      <c r="DI15" s="660"/>
      <c r="DJ15" s="660"/>
      <c r="DK15" s="660"/>
      <c r="DL15" s="660"/>
      <c r="DM15" s="660"/>
      <c r="DN15" s="660"/>
      <c r="DO15" s="660"/>
      <c r="DP15" s="661"/>
      <c r="DQ15" s="668">
        <v>777237</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4996</v>
      </c>
      <c r="S16" s="660"/>
      <c r="T16" s="660"/>
      <c r="U16" s="660"/>
      <c r="V16" s="660"/>
      <c r="W16" s="660"/>
      <c r="X16" s="660"/>
      <c r="Y16" s="661"/>
      <c r="Z16" s="662">
        <v>0.1</v>
      </c>
      <c r="AA16" s="662"/>
      <c r="AB16" s="662"/>
      <c r="AC16" s="662"/>
      <c r="AD16" s="663">
        <v>4996</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3" t="s">
        <v>132</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1071532</v>
      </c>
      <c r="CS16" s="660"/>
      <c r="CT16" s="660"/>
      <c r="CU16" s="660"/>
      <c r="CV16" s="660"/>
      <c r="CW16" s="660"/>
      <c r="CX16" s="660"/>
      <c r="CY16" s="661"/>
      <c r="CZ16" s="662">
        <v>12.4</v>
      </c>
      <c r="DA16" s="662"/>
      <c r="DB16" s="662"/>
      <c r="DC16" s="662"/>
      <c r="DD16" s="668" t="s">
        <v>239</v>
      </c>
      <c r="DE16" s="660"/>
      <c r="DF16" s="660"/>
      <c r="DG16" s="660"/>
      <c r="DH16" s="660"/>
      <c r="DI16" s="660"/>
      <c r="DJ16" s="660"/>
      <c r="DK16" s="660"/>
      <c r="DL16" s="660"/>
      <c r="DM16" s="660"/>
      <c r="DN16" s="660"/>
      <c r="DO16" s="660"/>
      <c r="DP16" s="661"/>
      <c r="DQ16" s="668">
        <v>94474</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17927</v>
      </c>
      <c r="S17" s="660"/>
      <c r="T17" s="660"/>
      <c r="U17" s="660"/>
      <c r="V17" s="660"/>
      <c r="W17" s="660"/>
      <c r="X17" s="660"/>
      <c r="Y17" s="661"/>
      <c r="Z17" s="662">
        <v>0.2</v>
      </c>
      <c r="AA17" s="662"/>
      <c r="AB17" s="662"/>
      <c r="AC17" s="662"/>
      <c r="AD17" s="663">
        <v>17927</v>
      </c>
      <c r="AE17" s="663"/>
      <c r="AF17" s="663"/>
      <c r="AG17" s="663"/>
      <c r="AH17" s="663"/>
      <c r="AI17" s="663"/>
      <c r="AJ17" s="663"/>
      <c r="AK17" s="663"/>
      <c r="AL17" s="664">
        <v>0.4</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239</v>
      </c>
      <c r="BP17" s="662"/>
      <c r="BQ17" s="662"/>
      <c r="BR17" s="662"/>
      <c r="BS17" s="663" t="s">
        <v>132</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690685</v>
      </c>
      <c r="CS17" s="660"/>
      <c r="CT17" s="660"/>
      <c r="CU17" s="660"/>
      <c r="CV17" s="660"/>
      <c r="CW17" s="660"/>
      <c r="CX17" s="660"/>
      <c r="CY17" s="661"/>
      <c r="CZ17" s="662">
        <v>8</v>
      </c>
      <c r="DA17" s="662"/>
      <c r="DB17" s="662"/>
      <c r="DC17" s="662"/>
      <c r="DD17" s="668" t="s">
        <v>132</v>
      </c>
      <c r="DE17" s="660"/>
      <c r="DF17" s="660"/>
      <c r="DG17" s="660"/>
      <c r="DH17" s="660"/>
      <c r="DI17" s="660"/>
      <c r="DJ17" s="660"/>
      <c r="DK17" s="660"/>
      <c r="DL17" s="660"/>
      <c r="DM17" s="660"/>
      <c r="DN17" s="660"/>
      <c r="DO17" s="660"/>
      <c r="DP17" s="661"/>
      <c r="DQ17" s="668">
        <v>676416</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2760</v>
      </c>
      <c r="S18" s="660"/>
      <c r="T18" s="660"/>
      <c r="U18" s="660"/>
      <c r="V18" s="660"/>
      <c r="W18" s="660"/>
      <c r="X18" s="660"/>
      <c r="Y18" s="661"/>
      <c r="Z18" s="662">
        <v>0</v>
      </c>
      <c r="AA18" s="662"/>
      <c r="AB18" s="662"/>
      <c r="AC18" s="662"/>
      <c r="AD18" s="663">
        <v>2760</v>
      </c>
      <c r="AE18" s="663"/>
      <c r="AF18" s="663"/>
      <c r="AG18" s="663"/>
      <c r="AH18" s="663"/>
      <c r="AI18" s="663"/>
      <c r="AJ18" s="663"/>
      <c r="AK18" s="663"/>
      <c r="AL18" s="664">
        <v>0.1</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132</v>
      </c>
      <c r="BP18" s="662"/>
      <c r="BQ18" s="662"/>
      <c r="BR18" s="662"/>
      <c r="BS18" s="663" t="s">
        <v>239</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2760</v>
      </c>
      <c r="S19" s="660"/>
      <c r="T19" s="660"/>
      <c r="U19" s="660"/>
      <c r="V19" s="660"/>
      <c r="W19" s="660"/>
      <c r="X19" s="660"/>
      <c r="Y19" s="661"/>
      <c r="Z19" s="662">
        <v>0</v>
      </c>
      <c r="AA19" s="662"/>
      <c r="AB19" s="662"/>
      <c r="AC19" s="662"/>
      <c r="AD19" s="663">
        <v>2760</v>
      </c>
      <c r="AE19" s="663"/>
      <c r="AF19" s="663"/>
      <c r="AG19" s="663"/>
      <c r="AH19" s="663"/>
      <c r="AI19" s="663"/>
      <c r="AJ19" s="663"/>
      <c r="AK19" s="663"/>
      <c r="AL19" s="664">
        <v>0.1</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16985</v>
      </c>
      <c r="BH19" s="660"/>
      <c r="BI19" s="660"/>
      <c r="BJ19" s="660"/>
      <c r="BK19" s="660"/>
      <c r="BL19" s="660"/>
      <c r="BM19" s="660"/>
      <c r="BN19" s="661"/>
      <c r="BO19" s="662">
        <v>1.4</v>
      </c>
      <c r="BP19" s="662"/>
      <c r="BQ19" s="662"/>
      <c r="BR19" s="662"/>
      <c r="BS19" s="663" t="s">
        <v>132</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239</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t="s">
        <v>239</v>
      </c>
      <c r="S20" s="660"/>
      <c r="T20" s="660"/>
      <c r="U20" s="660"/>
      <c r="V20" s="660"/>
      <c r="W20" s="660"/>
      <c r="X20" s="660"/>
      <c r="Y20" s="661"/>
      <c r="Z20" s="662" t="s">
        <v>239</v>
      </c>
      <c r="AA20" s="662"/>
      <c r="AB20" s="662"/>
      <c r="AC20" s="662"/>
      <c r="AD20" s="663" t="s">
        <v>132</v>
      </c>
      <c r="AE20" s="663"/>
      <c r="AF20" s="663"/>
      <c r="AG20" s="663"/>
      <c r="AH20" s="663"/>
      <c r="AI20" s="663"/>
      <c r="AJ20" s="663"/>
      <c r="AK20" s="663"/>
      <c r="AL20" s="664" t="s">
        <v>239</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16985</v>
      </c>
      <c r="BH20" s="660"/>
      <c r="BI20" s="660"/>
      <c r="BJ20" s="660"/>
      <c r="BK20" s="660"/>
      <c r="BL20" s="660"/>
      <c r="BM20" s="660"/>
      <c r="BN20" s="661"/>
      <c r="BO20" s="662">
        <v>1.4</v>
      </c>
      <c r="BP20" s="662"/>
      <c r="BQ20" s="662"/>
      <c r="BR20" s="662"/>
      <c r="BS20" s="663" t="s">
        <v>239</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8648472</v>
      </c>
      <c r="CS20" s="660"/>
      <c r="CT20" s="660"/>
      <c r="CU20" s="660"/>
      <c r="CV20" s="660"/>
      <c r="CW20" s="660"/>
      <c r="CX20" s="660"/>
      <c r="CY20" s="661"/>
      <c r="CZ20" s="662">
        <v>100</v>
      </c>
      <c r="DA20" s="662"/>
      <c r="DB20" s="662"/>
      <c r="DC20" s="662"/>
      <c r="DD20" s="668">
        <v>1160316</v>
      </c>
      <c r="DE20" s="660"/>
      <c r="DF20" s="660"/>
      <c r="DG20" s="660"/>
      <c r="DH20" s="660"/>
      <c r="DI20" s="660"/>
      <c r="DJ20" s="660"/>
      <c r="DK20" s="660"/>
      <c r="DL20" s="660"/>
      <c r="DM20" s="660"/>
      <c r="DN20" s="660"/>
      <c r="DO20" s="660"/>
      <c r="DP20" s="661"/>
      <c r="DQ20" s="668">
        <v>5122876</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3028823</v>
      </c>
      <c r="S21" s="660"/>
      <c r="T21" s="660"/>
      <c r="U21" s="660"/>
      <c r="V21" s="660"/>
      <c r="W21" s="660"/>
      <c r="X21" s="660"/>
      <c r="Y21" s="661"/>
      <c r="Z21" s="662">
        <v>31.8</v>
      </c>
      <c r="AA21" s="662"/>
      <c r="AB21" s="662"/>
      <c r="AC21" s="662"/>
      <c r="AD21" s="663">
        <v>2667221</v>
      </c>
      <c r="AE21" s="663"/>
      <c r="AF21" s="663"/>
      <c r="AG21" s="663"/>
      <c r="AH21" s="663"/>
      <c r="AI21" s="663"/>
      <c r="AJ21" s="663"/>
      <c r="AK21" s="663"/>
      <c r="AL21" s="664">
        <v>59.9</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16985</v>
      </c>
      <c r="BH21" s="660"/>
      <c r="BI21" s="660"/>
      <c r="BJ21" s="660"/>
      <c r="BK21" s="660"/>
      <c r="BL21" s="660"/>
      <c r="BM21" s="660"/>
      <c r="BN21" s="661"/>
      <c r="BO21" s="662">
        <v>1.4</v>
      </c>
      <c r="BP21" s="662"/>
      <c r="BQ21" s="662"/>
      <c r="BR21" s="662"/>
      <c r="BS21" s="663" t="s">
        <v>239</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2667221</v>
      </c>
      <c r="S22" s="660"/>
      <c r="T22" s="660"/>
      <c r="U22" s="660"/>
      <c r="V22" s="660"/>
      <c r="W22" s="660"/>
      <c r="X22" s="660"/>
      <c r="Y22" s="661"/>
      <c r="Z22" s="662">
        <v>28</v>
      </c>
      <c r="AA22" s="662"/>
      <c r="AB22" s="662"/>
      <c r="AC22" s="662"/>
      <c r="AD22" s="663">
        <v>2667221</v>
      </c>
      <c r="AE22" s="663"/>
      <c r="AF22" s="663"/>
      <c r="AG22" s="663"/>
      <c r="AH22" s="663"/>
      <c r="AI22" s="663"/>
      <c r="AJ22" s="663"/>
      <c r="AK22" s="663"/>
      <c r="AL22" s="664">
        <v>59.9</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132</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361602</v>
      </c>
      <c r="S23" s="660"/>
      <c r="T23" s="660"/>
      <c r="U23" s="660"/>
      <c r="V23" s="660"/>
      <c r="W23" s="660"/>
      <c r="X23" s="660"/>
      <c r="Y23" s="661"/>
      <c r="Z23" s="662">
        <v>3.8</v>
      </c>
      <c r="AA23" s="662"/>
      <c r="AB23" s="662"/>
      <c r="AC23" s="662"/>
      <c r="AD23" s="663" t="s">
        <v>132</v>
      </c>
      <c r="AE23" s="663"/>
      <c r="AF23" s="663"/>
      <c r="AG23" s="663"/>
      <c r="AH23" s="663"/>
      <c r="AI23" s="663"/>
      <c r="AJ23" s="663"/>
      <c r="AK23" s="663"/>
      <c r="AL23" s="664" t="s">
        <v>132</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132</v>
      </c>
      <c r="BH23" s="660"/>
      <c r="BI23" s="660"/>
      <c r="BJ23" s="660"/>
      <c r="BK23" s="660"/>
      <c r="BL23" s="660"/>
      <c r="BM23" s="660"/>
      <c r="BN23" s="661"/>
      <c r="BO23" s="662" t="s">
        <v>132</v>
      </c>
      <c r="BP23" s="662"/>
      <c r="BQ23" s="662"/>
      <c r="BR23" s="662"/>
      <c r="BS23" s="663" t="s">
        <v>132</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8" t="s">
        <v>292</v>
      </c>
      <c r="DM23" s="689"/>
      <c r="DN23" s="689"/>
      <c r="DO23" s="689"/>
      <c r="DP23" s="689"/>
      <c r="DQ23" s="689"/>
      <c r="DR23" s="689"/>
      <c r="DS23" s="689"/>
      <c r="DT23" s="689"/>
      <c r="DU23" s="689"/>
      <c r="DV23" s="690"/>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239</v>
      </c>
      <c r="S24" s="660"/>
      <c r="T24" s="660"/>
      <c r="U24" s="660"/>
      <c r="V24" s="660"/>
      <c r="W24" s="660"/>
      <c r="X24" s="660"/>
      <c r="Y24" s="661"/>
      <c r="Z24" s="662" t="s">
        <v>239</v>
      </c>
      <c r="AA24" s="662"/>
      <c r="AB24" s="662"/>
      <c r="AC24" s="662"/>
      <c r="AD24" s="663" t="s">
        <v>239</v>
      </c>
      <c r="AE24" s="663"/>
      <c r="AF24" s="663"/>
      <c r="AG24" s="663"/>
      <c r="AH24" s="663"/>
      <c r="AI24" s="663"/>
      <c r="AJ24" s="663"/>
      <c r="AK24" s="663"/>
      <c r="AL24" s="664" t="s">
        <v>239</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239</v>
      </c>
      <c r="BP24" s="662"/>
      <c r="BQ24" s="662"/>
      <c r="BR24" s="662"/>
      <c r="BS24" s="663" t="s">
        <v>132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2601344</v>
      </c>
      <c r="CS24" s="649"/>
      <c r="CT24" s="649"/>
      <c r="CU24" s="649"/>
      <c r="CV24" s="649"/>
      <c r="CW24" s="649"/>
      <c r="CX24" s="649"/>
      <c r="CY24" s="650"/>
      <c r="CZ24" s="653">
        <v>30.1</v>
      </c>
      <c r="DA24" s="654"/>
      <c r="DB24" s="654"/>
      <c r="DC24" s="670"/>
      <c r="DD24" s="691">
        <v>1967275</v>
      </c>
      <c r="DE24" s="649"/>
      <c r="DF24" s="649"/>
      <c r="DG24" s="649"/>
      <c r="DH24" s="649"/>
      <c r="DI24" s="649"/>
      <c r="DJ24" s="649"/>
      <c r="DK24" s="650"/>
      <c r="DL24" s="691">
        <v>1927591</v>
      </c>
      <c r="DM24" s="649"/>
      <c r="DN24" s="649"/>
      <c r="DO24" s="649"/>
      <c r="DP24" s="649"/>
      <c r="DQ24" s="649"/>
      <c r="DR24" s="649"/>
      <c r="DS24" s="649"/>
      <c r="DT24" s="649"/>
      <c r="DU24" s="649"/>
      <c r="DV24" s="650"/>
      <c r="DW24" s="653">
        <v>42.8</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4656597</v>
      </c>
      <c r="S25" s="660"/>
      <c r="T25" s="660"/>
      <c r="U25" s="660"/>
      <c r="V25" s="660"/>
      <c r="W25" s="660"/>
      <c r="X25" s="660"/>
      <c r="Y25" s="661"/>
      <c r="Z25" s="662">
        <v>48.9</v>
      </c>
      <c r="AA25" s="662"/>
      <c r="AB25" s="662"/>
      <c r="AC25" s="662"/>
      <c r="AD25" s="663">
        <v>4294995</v>
      </c>
      <c r="AE25" s="663"/>
      <c r="AF25" s="663"/>
      <c r="AG25" s="663"/>
      <c r="AH25" s="663"/>
      <c r="AI25" s="663"/>
      <c r="AJ25" s="663"/>
      <c r="AK25" s="663"/>
      <c r="AL25" s="664">
        <v>96.5</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132</v>
      </c>
      <c r="BP25" s="662"/>
      <c r="BQ25" s="662"/>
      <c r="BR25" s="662"/>
      <c r="BS25" s="663" t="s">
        <v>239</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1316048</v>
      </c>
      <c r="CS25" s="680"/>
      <c r="CT25" s="680"/>
      <c r="CU25" s="680"/>
      <c r="CV25" s="680"/>
      <c r="CW25" s="680"/>
      <c r="CX25" s="680"/>
      <c r="CY25" s="681"/>
      <c r="CZ25" s="664">
        <v>15.2</v>
      </c>
      <c r="DA25" s="692"/>
      <c r="DB25" s="692"/>
      <c r="DC25" s="694"/>
      <c r="DD25" s="668">
        <v>1131907</v>
      </c>
      <c r="DE25" s="680"/>
      <c r="DF25" s="680"/>
      <c r="DG25" s="680"/>
      <c r="DH25" s="680"/>
      <c r="DI25" s="680"/>
      <c r="DJ25" s="680"/>
      <c r="DK25" s="681"/>
      <c r="DL25" s="668">
        <v>1093402</v>
      </c>
      <c r="DM25" s="680"/>
      <c r="DN25" s="680"/>
      <c r="DO25" s="680"/>
      <c r="DP25" s="680"/>
      <c r="DQ25" s="680"/>
      <c r="DR25" s="680"/>
      <c r="DS25" s="680"/>
      <c r="DT25" s="680"/>
      <c r="DU25" s="680"/>
      <c r="DV25" s="681"/>
      <c r="DW25" s="664">
        <v>24.3</v>
      </c>
      <c r="DX25" s="692"/>
      <c r="DY25" s="692"/>
      <c r="DZ25" s="692"/>
      <c r="EA25" s="692"/>
      <c r="EB25" s="692"/>
      <c r="EC25" s="693"/>
    </row>
    <row r="26" spans="2:133" ht="11.25" customHeight="1" x14ac:dyDescent="0.15">
      <c r="B26" s="656" t="s">
        <v>300</v>
      </c>
      <c r="C26" s="657"/>
      <c r="D26" s="657"/>
      <c r="E26" s="657"/>
      <c r="F26" s="657"/>
      <c r="G26" s="657"/>
      <c r="H26" s="657"/>
      <c r="I26" s="657"/>
      <c r="J26" s="657"/>
      <c r="K26" s="657"/>
      <c r="L26" s="657"/>
      <c r="M26" s="657"/>
      <c r="N26" s="657"/>
      <c r="O26" s="657"/>
      <c r="P26" s="657"/>
      <c r="Q26" s="658"/>
      <c r="R26" s="659">
        <v>1540</v>
      </c>
      <c r="S26" s="660"/>
      <c r="T26" s="660"/>
      <c r="U26" s="660"/>
      <c r="V26" s="660"/>
      <c r="W26" s="660"/>
      <c r="X26" s="660"/>
      <c r="Y26" s="661"/>
      <c r="Z26" s="662">
        <v>0</v>
      </c>
      <c r="AA26" s="662"/>
      <c r="AB26" s="662"/>
      <c r="AC26" s="662"/>
      <c r="AD26" s="663">
        <v>1540</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132</v>
      </c>
      <c r="BP26" s="662"/>
      <c r="BQ26" s="662"/>
      <c r="BR26" s="662"/>
      <c r="BS26" s="663" t="s">
        <v>239</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810471</v>
      </c>
      <c r="CS26" s="660"/>
      <c r="CT26" s="660"/>
      <c r="CU26" s="660"/>
      <c r="CV26" s="660"/>
      <c r="CW26" s="660"/>
      <c r="CX26" s="660"/>
      <c r="CY26" s="661"/>
      <c r="CZ26" s="664">
        <v>9.4</v>
      </c>
      <c r="DA26" s="692"/>
      <c r="DB26" s="692"/>
      <c r="DC26" s="694"/>
      <c r="DD26" s="668">
        <v>671987</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2"/>
      <c r="DY26" s="692"/>
      <c r="DZ26" s="692"/>
      <c r="EA26" s="692"/>
      <c r="EB26" s="692"/>
      <c r="EC26" s="693"/>
    </row>
    <row r="27" spans="2:133" ht="11.25" customHeight="1" x14ac:dyDescent="0.15">
      <c r="B27" s="656" t="s">
        <v>303</v>
      </c>
      <c r="C27" s="657"/>
      <c r="D27" s="657"/>
      <c r="E27" s="657"/>
      <c r="F27" s="657"/>
      <c r="G27" s="657"/>
      <c r="H27" s="657"/>
      <c r="I27" s="657"/>
      <c r="J27" s="657"/>
      <c r="K27" s="657"/>
      <c r="L27" s="657"/>
      <c r="M27" s="657"/>
      <c r="N27" s="657"/>
      <c r="O27" s="657"/>
      <c r="P27" s="657"/>
      <c r="Q27" s="658"/>
      <c r="R27" s="659">
        <v>50970</v>
      </c>
      <c r="S27" s="660"/>
      <c r="T27" s="660"/>
      <c r="U27" s="660"/>
      <c r="V27" s="660"/>
      <c r="W27" s="660"/>
      <c r="X27" s="660"/>
      <c r="Y27" s="661"/>
      <c r="Z27" s="662">
        <v>0.5</v>
      </c>
      <c r="AA27" s="662"/>
      <c r="AB27" s="662"/>
      <c r="AC27" s="662"/>
      <c r="AD27" s="663" t="s">
        <v>132</v>
      </c>
      <c r="AE27" s="663"/>
      <c r="AF27" s="663"/>
      <c r="AG27" s="663"/>
      <c r="AH27" s="663"/>
      <c r="AI27" s="663"/>
      <c r="AJ27" s="663"/>
      <c r="AK27" s="663"/>
      <c r="AL27" s="664" t="s">
        <v>132</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1248581</v>
      </c>
      <c r="BH27" s="660"/>
      <c r="BI27" s="660"/>
      <c r="BJ27" s="660"/>
      <c r="BK27" s="660"/>
      <c r="BL27" s="660"/>
      <c r="BM27" s="660"/>
      <c r="BN27" s="661"/>
      <c r="BO27" s="662">
        <v>100</v>
      </c>
      <c r="BP27" s="662"/>
      <c r="BQ27" s="662"/>
      <c r="BR27" s="662"/>
      <c r="BS27" s="663" t="s">
        <v>239</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594611</v>
      </c>
      <c r="CS27" s="680"/>
      <c r="CT27" s="680"/>
      <c r="CU27" s="680"/>
      <c r="CV27" s="680"/>
      <c r="CW27" s="680"/>
      <c r="CX27" s="680"/>
      <c r="CY27" s="681"/>
      <c r="CZ27" s="664">
        <v>6.9</v>
      </c>
      <c r="DA27" s="692"/>
      <c r="DB27" s="692"/>
      <c r="DC27" s="694"/>
      <c r="DD27" s="668">
        <v>158952</v>
      </c>
      <c r="DE27" s="680"/>
      <c r="DF27" s="680"/>
      <c r="DG27" s="680"/>
      <c r="DH27" s="680"/>
      <c r="DI27" s="680"/>
      <c r="DJ27" s="680"/>
      <c r="DK27" s="681"/>
      <c r="DL27" s="668">
        <v>158744</v>
      </c>
      <c r="DM27" s="680"/>
      <c r="DN27" s="680"/>
      <c r="DO27" s="680"/>
      <c r="DP27" s="680"/>
      <c r="DQ27" s="680"/>
      <c r="DR27" s="680"/>
      <c r="DS27" s="680"/>
      <c r="DT27" s="680"/>
      <c r="DU27" s="680"/>
      <c r="DV27" s="681"/>
      <c r="DW27" s="664">
        <v>3.5</v>
      </c>
      <c r="DX27" s="692"/>
      <c r="DY27" s="692"/>
      <c r="DZ27" s="692"/>
      <c r="EA27" s="692"/>
      <c r="EB27" s="692"/>
      <c r="EC27" s="693"/>
    </row>
    <row r="28" spans="2:133" ht="11.25" customHeight="1" x14ac:dyDescent="0.15">
      <c r="B28" s="656" t="s">
        <v>306</v>
      </c>
      <c r="C28" s="657"/>
      <c r="D28" s="657"/>
      <c r="E28" s="657"/>
      <c r="F28" s="657"/>
      <c r="G28" s="657"/>
      <c r="H28" s="657"/>
      <c r="I28" s="657"/>
      <c r="J28" s="657"/>
      <c r="K28" s="657"/>
      <c r="L28" s="657"/>
      <c r="M28" s="657"/>
      <c r="N28" s="657"/>
      <c r="O28" s="657"/>
      <c r="P28" s="657"/>
      <c r="Q28" s="658"/>
      <c r="R28" s="659">
        <v>454618</v>
      </c>
      <c r="S28" s="660"/>
      <c r="T28" s="660"/>
      <c r="U28" s="660"/>
      <c r="V28" s="660"/>
      <c r="W28" s="660"/>
      <c r="X28" s="660"/>
      <c r="Y28" s="661"/>
      <c r="Z28" s="662">
        <v>4.8</v>
      </c>
      <c r="AA28" s="662"/>
      <c r="AB28" s="662"/>
      <c r="AC28" s="662"/>
      <c r="AD28" s="663">
        <v>12589</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690685</v>
      </c>
      <c r="CS28" s="660"/>
      <c r="CT28" s="660"/>
      <c r="CU28" s="660"/>
      <c r="CV28" s="660"/>
      <c r="CW28" s="660"/>
      <c r="CX28" s="660"/>
      <c r="CY28" s="661"/>
      <c r="CZ28" s="664">
        <v>8</v>
      </c>
      <c r="DA28" s="692"/>
      <c r="DB28" s="692"/>
      <c r="DC28" s="694"/>
      <c r="DD28" s="668">
        <v>676416</v>
      </c>
      <c r="DE28" s="660"/>
      <c r="DF28" s="660"/>
      <c r="DG28" s="660"/>
      <c r="DH28" s="660"/>
      <c r="DI28" s="660"/>
      <c r="DJ28" s="660"/>
      <c r="DK28" s="661"/>
      <c r="DL28" s="668">
        <v>675445</v>
      </c>
      <c r="DM28" s="660"/>
      <c r="DN28" s="660"/>
      <c r="DO28" s="660"/>
      <c r="DP28" s="660"/>
      <c r="DQ28" s="660"/>
      <c r="DR28" s="660"/>
      <c r="DS28" s="660"/>
      <c r="DT28" s="660"/>
      <c r="DU28" s="660"/>
      <c r="DV28" s="661"/>
      <c r="DW28" s="664">
        <v>15</v>
      </c>
      <c r="DX28" s="692"/>
      <c r="DY28" s="692"/>
      <c r="DZ28" s="692"/>
      <c r="EA28" s="692"/>
      <c r="EB28" s="692"/>
      <c r="EC28" s="693"/>
    </row>
    <row r="29" spans="2:133" ht="11.25" customHeight="1" x14ac:dyDescent="0.15">
      <c r="B29" s="656" t="s">
        <v>308</v>
      </c>
      <c r="C29" s="657"/>
      <c r="D29" s="657"/>
      <c r="E29" s="657"/>
      <c r="F29" s="657"/>
      <c r="G29" s="657"/>
      <c r="H29" s="657"/>
      <c r="I29" s="657"/>
      <c r="J29" s="657"/>
      <c r="K29" s="657"/>
      <c r="L29" s="657"/>
      <c r="M29" s="657"/>
      <c r="N29" s="657"/>
      <c r="O29" s="657"/>
      <c r="P29" s="657"/>
      <c r="Q29" s="658"/>
      <c r="R29" s="659">
        <v>6414</v>
      </c>
      <c r="S29" s="660"/>
      <c r="T29" s="660"/>
      <c r="U29" s="660"/>
      <c r="V29" s="660"/>
      <c r="W29" s="660"/>
      <c r="X29" s="660"/>
      <c r="Y29" s="661"/>
      <c r="Z29" s="662">
        <v>0.1</v>
      </c>
      <c r="AA29" s="662"/>
      <c r="AB29" s="662"/>
      <c r="AC29" s="662"/>
      <c r="AD29" s="663" t="s">
        <v>132</v>
      </c>
      <c r="AE29" s="663"/>
      <c r="AF29" s="663"/>
      <c r="AG29" s="663"/>
      <c r="AH29" s="663"/>
      <c r="AI29" s="663"/>
      <c r="AJ29" s="663"/>
      <c r="AK29" s="663"/>
      <c r="AL29" s="664" t="s">
        <v>132</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690685</v>
      </c>
      <c r="CS29" s="680"/>
      <c r="CT29" s="680"/>
      <c r="CU29" s="680"/>
      <c r="CV29" s="680"/>
      <c r="CW29" s="680"/>
      <c r="CX29" s="680"/>
      <c r="CY29" s="681"/>
      <c r="CZ29" s="664">
        <v>8</v>
      </c>
      <c r="DA29" s="692"/>
      <c r="DB29" s="692"/>
      <c r="DC29" s="694"/>
      <c r="DD29" s="668">
        <v>676416</v>
      </c>
      <c r="DE29" s="680"/>
      <c r="DF29" s="680"/>
      <c r="DG29" s="680"/>
      <c r="DH29" s="680"/>
      <c r="DI29" s="680"/>
      <c r="DJ29" s="680"/>
      <c r="DK29" s="681"/>
      <c r="DL29" s="668">
        <v>675445</v>
      </c>
      <c r="DM29" s="680"/>
      <c r="DN29" s="680"/>
      <c r="DO29" s="680"/>
      <c r="DP29" s="680"/>
      <c r="DQ29" s="680"/>
      <c r="DR29" s="680"/>
      <c r="DS29" s="680"/>
      <c r="DT29" s="680"/>
      <c r="DU29" s="680"/>
      <c r="DV29" s="681"/>
      <c r="DW29" s="664">
        <v>15</v>
      </c>
      <c r="DX29" s="692"/>
      <c r="DY29" s="692"/>
      <c r="DZ29" s="692"/>
      <c r="EA29" s="692"/>
      <c r="EB29" s="692"/>
      <c r="EC29" s="693"/>
    </row>
    <row r="30" spans="2:133" ht="11.25" customHeight="1" x14ac:dyDescent="0.15">
      <c r="B30" s="656" t="s">
        <v>311</v>
      </c>
      <c r="C30" s="657"/>
      <c r="D30" s="657"/>
      <c r="E30" s="657"/>
      <c r="F30" s="657"/>
      <c r="G30" s="657"/>
      <c r="H30" s="657"/>
      <c r="I30" s="657"/>
      <c r="J30" s="657"/>
      <c r="K30" s="657"/>
      <c r="L30" s="657"/>
      <c r="M30" s="657"/>
      <c r="N30" s="657"/>
      <c r="O30" s="657"/>
      <c r="P30" s="657"/>
      <c r="Q30" s="658"/>
      <c r="R30" s="659">
        <v>1505506</v>
      </c>
      <c r="S30" s="660"/>
      <c r="T30" s="660"/>
      <c r="U30" s="660"/>
      <c r="V30" s="660"/>
      <c r="W30" s="660"/>
      <c r="X30" s="660"/>
      <c r="Y30" s="661"/>
      <c r="Z30" s="662">
        <v>15.8</v>
      </c>
      <c r="AA30" s="662"/>
      <c r="AB30" s="662"/>
      <c r="AC30" s="662"/>
      <c r="AD30" s="663" t="s">
        <v>239</v>
      </c>
      <c r="AE30" s="663"/>
      <c r="AF30" s="663"/>
      <c r="AG30" s="663"/>
      <c r="AH30" s="663"/>
      <c r="AI30" s="663"/>
      <c r="AJ30" s="663"/>
      <c r="AK30" s="663"/>
      <c r="AL30" s="664" t="s">
        <v>132</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677309</v>
      </c>
      <c r="CS30" s="660"/>
      <c r="CT30" s="660"/>
      <c r="CU30" s="660"/>
      <c r="CV30" s="660"/>
      <c r="CW30" s="660"/>
      <c r="CX30" s="660"/>
      <c r="CY30" s="661"/>
      <c r="CZ30" s="664">
        <v>7.8</v>
      </c>
      <c r="DA30" s="692"/>
      <c r="DB30" s="692"/>
      <c r="DC30" s="694"/>
      <c r="DD30" s="668">
        <v>663040</v>
      </c>
      <c r="DE30" s="660"/>
      <c r="DF30" s="660"/>
      <c r="DG30" s="660"/>
      <c r="DH30" s="660"/>
      <c r="DI30" s="660"/>
      <c r="DJ30" s="660"/>
      <c r="DK30" s="661"/>
      <c r="DL30" s="668">
        <v>662069</v>
      </c>
      <c r="DM30" s="660"/>
      <c r="DN30" s="660"/>
      <c r="DO30" s="660"/>
      <c r="DP30" s="660"/>
      <c r="DQ30" s="660"/>
      <c r="DR30" s="660"/>
      <c r="DS30" s="660"/>
      <c r="DT30" s="660"/>
      <c r="DU30" s="660"/>
      <c r="DV30" s="661"/>
      <c r="DW30" s="664">
        <v>14.7</v>
      </c>
      <c r="DX30" s="692"/>
      <c r="DY30" s="692"/>
      <c r="DZ30" s="692"/>
      <c r="EA30" s="692"/>
      <c r="EB30" s="692"/>
      <c r="EC30" s="693"/>
    </row>
    <row r="31" spans="2:133" ht="11.25" customHeight="1" x14ac:dyDescent="0.15">
      <c r="B31" s="672" t="s">
        <v>315</v>
      </c>
      <c r="C31" s="673"/>
      <c r="D31" s="673"/>
      <c r="E31" s="673"/>
      <c r="F31" s="673"/>
      <c r="G31" s="673"/>
      <c r="H31" s="673"/>
      <c r="I31" s="673"/>
      <c r="J31" s="673"/>
      <c r="K31" s="673"/>
      <c r="L31" s="673"/>
      <c r="M31" s="673"/>
      <c r="N31" s="673"/>
      <c r="O31" s="673"/>
      <c r="P31" s="673"/>
      <c r="Q31" s="674"/>
      <c r="R31" s="659">
        <v>9363</v>
      </c>
      <c r="S31" s="660"/>
      <c r="T31" s="660"/>
      <c r="U31" s="660"/>
      <c r="V31" s="660"/>
      <c r="W31" s="660"/>
      <c r="X31" s="660"/>
      <c r="Y31" s="661"/>
      <c r="Z31" s="662">
        <v>0.1</v>
      </c>
      <c r="AA31" s="662"/>
      <c r="AB31" s="662"/>
      <c r="AC31" s="662"/>
      <c r="AD31" s="663">
        <v>9363</v>
      </c>
      <c r="AE31" s="663"/>
      <c r="AF31" s="663"/>
      <c r="AG31" s="663"/>
      <c r="AH31" s="663"/>
      <c r="AI31" s="663"/>
      <c r="AJ31" s="663"/>
      <c r="AK31" s="663"/>
      <c r="AL31" s="664">
        <v>0.2</v>
      </c>
      <c r="AM31" s="665"/>
      <c r="AN31" s="665"/>
      <c r="AO31" s="666"/>
      <c r="AP31" s="707" t="s">
        <v>316</v>
      </c>
      <c r="AQ31" s="708"/>
      <c r="AR31" s="708"/>
      <c r="AS31" s="708"/>
      <c r="AT31" s="713" t="s">
        <v>317</v>
      </c>
      <c r="AU31" s="218"/>
      <c r="AV31" s="218"/>
      <c r="AW31" s="218"/>
      <c r="AX31" s="645" t="s">
        <v>190</v>
      </c>
      <c r="AY31" s="646"/>
      <c r="AZ31" s="646"/>
      <c r="BA31" s="646"/>
      <c r="BB31" s="646"/>
      <c r="BC31" s="646"/>
      <c r="BD31" s="646"/>
      <c r="BE31" s="646"/>
      <c r="BF31" s="647"/>
      <c r="BG31" s="706">
        <v>98.7</v>
      </c>
      <c r="BH31" s="703"/>
      <c r="BI31" s="703"/>
      <c r="BJ31" s="703"/>
      <c r="BK31" s="703"/>
      <c r="BL31" s="703"/>
      <c r="BM31" s="654">
        <v>94.3</v>
      </c>
      <c r="BN31" s="703"/>
      <c r="BO31" s="703"/>
      <c r="BP31" s="703"/>
      <c r="BQ31" s="704"/>
      <c r="BR31" s="706">
        <v>98.6</v>
      </c>
      <c r="BS31" s="703"/>
      <c r="BT31" s="703"/>
      <c r="BU31" s="703"/>
      <c r="BV31" s="703"/>
      <c r="BW31" s="703"/>
      <c r="BX31" s="654">
        <v>93.5</v>
      </c>
      <c r="BY31" s="703"/>
      <c r="BZ31" s="703"/>
      <c r="CA31" s="703"/>
      <c r="CB31" s="704"/>
      <c r="CD31" s="699"/>
      <c r="CE31" s="700"/>
      <c r="CF31" s="656" t="s">
        <v>318</v>
      </c>
      <c r="CG31" s="657"/>
      <c r="CH31" s="657"/>
      <c r="CI31" s="657"/>
      <c r="CJ31" s="657"/>
      <c r="CK31" s="657"/>
      <c r="CL31" s="657"/>
      <c r="CM31" s="657"/>
      <c r="CN31" s="657"/>
      <c r="CO31" s="657"/>
      <c r="CP31" s="657"/>
      <c r="CQ31" s="658"/>
      <c r="CR31" s="659">
        <v>13376</v>
      </c>
      <c r="CS31" s="680"/>
      <c r="CT31" s="680"/>
      <c r="CU31" s="680"/>
      <c r="CV31" s="680"/>
      <c r="CW31" s="680"/>
      <c r="CX31" s="680"/>
      <c r="CY31" s="681"/>
      <c r="CZ31" s="664">
        <v>0.2</v>
      </c>
      <c r="DA31" s="692"/>
      <c r="DB31" s="692"/>
      <c r="DC31" s="694"/>
      <c r="DD31" s="668">
        <v>13376</v>
      </c>
      <c r="DE31" s="680"/>
      <c r="DF31" s="680"/>
      <c r="DG31" s="680"/>
      <c r="DH31" s="680"/>
      <c r="DI31" s="680"/>
      <c r="DJ31" s="680"/>
      <c r="DK31" s="681"/>
      <c r="DL31" s="668">
        <v>13376</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15">
      <c r="B32" s="656" t="s">
        <v>319</v>
      </c>
      <c r="C32" s="657"/>
      <c r="D32" s="657"/>
      <c r="E32" s="657"/>
      <c r="F32" s="657"/>
      <c r="G32" s="657"/>
      <c r="H32" s="657"/>
      <c r="I32" s="657"/>
      <c r="J32" s="657"/>
      <c r="K32" s="657"/>
      <c r="L32" s="657"/>
      <c r="M32" s="657"/>
      <c r="N32" s="657"/>
      <c r="O32" s="657"/>
      <c r="P32" s="657"/>
      <c r="Q32" s="658"/>
      <c r="R32" s="659">
        <v>839078</v>
      </c>
      <c r="S32" s="660"/>
      <c r="T32" s="660"/>
      <c r="U32" s="660"/>
      <c r="V32" s="660"/>
      <c r="W32" s="660"/>
      <c r="X32" s="660"/>
      <c r="Y32" s="661"/>
      <c r="Z32" s="662">
        <v>8.8000000000000007</v>
      </c>
      <c r="AA32" s="662"/>
      <c r="AB32" s="662"/>
      <c r="AC32" s="662"/>
      <c r="AD32" s="663" t="s">
        <v>132</v>
      </c>
      <c r="AE32" s="663"/>
      <c r="AF32" s="663"/>
      <c r="AG32" s="663"/>
      <c r="AH32" s="663"/>
      <c r="AI32" s="663"/>
      <c r="AJ32" s="663"/>
      <c r="AK32" s="663"/>
      <c r="AL32" s="664" t="s">
        <v>132</v>
      </c>
      <c r="AM32" s="665"/>
      <c r="AN32" s="665"/>
      <c r="AO32" s="666"/>
      <c r="AP32" s="709"/>
      <c r="AQ32" s="710"/>
      <c r="AR32" s="710"/>
      <c r="AS32" s="710"/>
      <c r="AT32" s="714"/>
      <c r="AU32" s="214" t="s">
        <v>320</v>
      </c>
      <c r="AX32" s="656" t="s">
        <v>321</v>
      </c>
      <c r="AY32" s="657"/>
      <c r="AZ32" s="657"/>
      <c r="BA32" s="657"/>
      <c r="BB32" s="657"/>
      <c r="BC32" s="657"/>
      <c r="BD32" s="657"/>
      <c r="BE32" s="657"/>
      <c r="BF32" s="658"/>
      <c r="BG32" s="716">
        <v>99.4</v>
      </c>
      <c r="BH32" s="680"/>
      <c r="BI32" s="680"/>
      <c r="BJ32" s="680"/>
      <c r="BK32" s="680"/>
      <c r="BL32" s="680"/>
      <c r="BM32" s="665">
        <v>97.5</v>
      </c>
      <c r="BN32" s="680"/>
      <c r="BO32" s="680"/>
      <c r="BP32" s="680"/>
      <c r="BQ32" s="705"/>
      <c r="BR32" s="716">
        <v>98.9</v>
      </c>
      <c r="BS32" s="680"/>
      <c r="BT32" s="680"/>
      <c r="BU32" s="680"/>
      <c r="BV32" s="680"/>
      <c r="BW32" s="680"/>
      <c r="BX32" s="665">
        <v>96.1</v>
      </c>
      <c r="BY32" s="680"/>
      <c r="BZ32" s="680"/>
      <c r="CA32" s="680"/>
      <c r="CB32" s="705"/>
      <c r="CD32" s="701"/>
      <c r="CE32" s="702"/>
      <c r="CF32" s="656" t="s">
        <v>322</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92"/>
      <c r="DB32" s="692"/>
      <c r="DC32" s="694"/>
      <c r="DD32" s="668" t="s">
        <v>132</v>
      </c>
      <c r="DE32" s="660"/>
      <c r="DF32" s="660"/>
      <c r="DG32" s="660"/>
      <c r="DH32" s="660"/>
      <c r="DI32" s="660"/>
      <c r="DJ32" s="660"/>
      <c r="DK32" s="661"/>
      <c r="DL32" s="668" t="s">
        <v>239</v>
      </c>
      <c r="DM32" s="660"/>
      <c r="DN32" s="660"/>
      <c r="DO32" s="660"/>
      <c r="DP32" s="660"/>
      <c r="DQ32" s="660"/>
      <c r="DR32" s="660"/>
      <c r="DS32" s="660"/>
      <c r="DT32" s="660"/>
      <c r="DU32" s="660"/>
      <c r="DV32" s="661"/>
      <c r="DW32" s="664" t="s">
        <v>132</v>
      </c>
      <c r="DX32" s="692"/>
      <c r="DY32" s="692"/>
      <c r="DZ32" s="692"/>
      <c r="EA32" s="692"/>
      <c r="EB32" s="692"/>
      <c r="EC32" s="693"/>
    </row>
    <row r="33" spans="2:133" ht="11.25" customHeight="1" x14ac:dyDescent="0.15">
      <c r="B33" s="656" t="s">
        <v>323</v>
      </c>
      <c r="C33" s="657"/>
      <c r="D33" s="657"/>
      <c r="E33" s="657"/>
      <c r="F33" s="657"/>
      <c r="G33" s="657"/>
      <c r="H33" s="657"/>
      <c r="I33" s="657"/>
      <c r="J33" s="657"/>
      <c r="K33" s="657"/>
      <c r="L33" s="657"/>
      <c r="M33" s="657"/>
      <c r="N33" s="657"/>
      <c r="O33" s="657"/>
      <c r="P33" s="657"/>
      <c r="Q33" s="658"/>
      <c r="R33" s="659">
        <v>11051</v>
      </c>
      <c r="S33" s="660"/>
      <c r="T33" s="660"/>
      <c r="U33" s="660"/>
      <c r="V33" s="660"/>
      <c r="W33" s="660"/>
      <c r="X33" s="660"/>
      <c r="Y33" s="661"/>
      <c r="Z33" s="662">
        <v>0.1</v>
      </c>
      <c r="AA33" s="662"/>
      <c r="AB33" s="662"/>
      <c r="AC33" s="662"/>
      <c r="AD33" s="663" t="s">
        <v>132</v>
      </c>
      <c r="AE33" s="663"/>
      <c r="AF33" s="663"/>
      <c r="AG33" s="663"/>
      <c r="AH33" s="663"/>
      <c r="AI33" s="663"/>
      <c r="AJ33" s="663"/>
      <c r="AK33" s="663"/>
      <c r="AL33" s="664" t="s">
        <v>132</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98.3</v>
      </c>
      <c r="BH33" s="718"/>
      <c r="BI33" s="718"/>
      <c r="BJ33" s="718"/>
      <c r="BK33" s="718"/>
      <c r="BL33" s="718"/>
      <c r="BM33" s="719">
        <v>92.9</v>
      </c>
      <c r="BN33" s="718"/>
      <c r="BO33" s="718"/>
      <c r="BP33" s="718"/>
      <c r="BQ33" s="720"/>
      <c r="BR33" s="717">
        <v>98.4</v>
      </c>
      <c r="BS33" s="718"/>
      <c r="BT33" s="718"/>
      <c r="BU33" s="718"/>
      <c r="BV33" s="718"/>
      <c r="BW33" s="718"/>
      <c r="BX33" s="719">
        <v>92.4</v>
      </c>
      <c r="BY33" s="718"/>
      <c r="BZ33" s="718"/>
      <c r="CA33" s="718"/>
      <c r="CB33" s="720"/>
      <c r="CD33" s="656" t="s">
        <v>325</v>
      </c>
      <c r="CE33" s="657"/>
      <c r="CF33" s="657"/>
      <c r="CG33" s="657"/>
      <c r="CH33" s="657"/>
      <c r="CI33" s="657"/>
      <c r="CJ33" s="657"/>
      <c r="CK33" s="657"/>
      <c r="CL33" s="657"/>
      <c r="CM33" s="657"/>
      <c r="CN33" s="657"/>
      <c r="CO33" s="657"/>
      <c r="CP33" s="657"/>
      <c r="CQ33" s="658"/>
      <c r="CR33" s="659">
        <v>3815280</v>
      </c>
      <c r="CS33" s="680"/>
      <c r="CT33" s="680"/>
      <c r="CU33" s="680"/>
      <c r="CV33" s="680"/>
      <c r="CW33" s="680"/>
      <c r="CX33" s="680"/>
      <c r="CY33" s="681"/>
      <c r="CZ33" s="664">
        <v>44.1</v>
      </c>
      <c r="DA33" s="692"/>
      <c r="DB33" s="692"/>
      <c r="DC33" s="694"/>
      <c r="DD33" s="668">
        <v>2645199</v>
      </c>
      <c r="DE33" s="680"/>
      <c r="DF33" s="680"/>
      <c r="DG33" s="680"/>
      <c r="DH33" s="680"/>
      <c r="DI33" s="680"/>
      <c r="DJ33" s="680"/>
      <c r="DK33" s="681"/>
      <c r="DL33" s="668">
        <v>1871882</v>
      </c>
      <c r="DM33" s="680"/>
      <c r="DN33" s="680"/>
      <c r="DO33" s="680"/>
      <c r="DP33" s="680"/>
      <c r="DQ33" s="680"/>
      <c r="DR33" s="680"/>
      <c r="DS33" s="680"/>
      <c r="DT33" s="680"/>
      <c r="DU33" s="680"/>
      <c r="DV33" s="681"/>
      <c r="DW33" s="664">
        <v>41.6</v>
      </c>
      <c r="DX33" s="692"/>
      <c r="DY33" s="692"/>
      <c r="DZ33" s="692"/>
      <c r="EA33" s="692"/>
      <c r="EB33" s="692"/>
      <c r="EC33" s="693"/>
    </row>
    <row r="34" spans="2:133" ht="11.25" customHeight="1" x14ac:dyDescent="0.15">
      <c r="B34" s="656" t="s">
        <v>326</v>
      </c>
      <c r="C34" s="657"/>
      <c r="D34" s="657"/>
      <c r="E34" s="657"/>
      <c r="F34" s="657"/>
      <c r="G34" s="657"/>
      <c r="H34" s="657"/>
      <c r="I34" s="657"/>
      <c r="J34" s="657"/>
      <c r="K34" s="657"/>
      <c r="L34" s="657"/>
      <c r="M34" s="657"/>
      <c r="N34" s="657"/>
      <c r="O34" s="657"/>
      <c r="P34" s="657"/>
      <c r="Q34" s="658"/>
      <c r="R34" s="659">
        <v>229389</v>
      </c>
      <c r="S34" s="660"/>
      <c r="T34" s="660"/>
      <c r="U34" s="660"/>
      <c r="V34" s="660"/>
      <c r="W34" s="660"/>
      <c r="X34" s="660"/>
      <c r="Y34" s="661"/>
      <c r="Z34" s="662">
        <v>2.4</v>
      </c>
      <c r="AA34" s="662"/>
      <c r="AB34" s="662"/>
      <c r="AC34" s="662"/>
      <c r="AD34" s="663" t="s">
        <v>132</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1468090</v>
      </c>
      <c r="CS34" s="660"/>
      <c r="CT34" s="660"/>
      <c r="CU34" s="660"/>
      <c r="CV34" s="660"/>
      <c r="CW34" s="660"/>
      <c r="CX34" s="660"/>
      <c r="CY34" s="661"/>
      <c r="CZ34" s="664">
        <v>17</v>
      </c>
      <c r="DA34" s="692"/>
      <c r="DB34" s="692"/>
      <c r="DC34" s="694"/>
      <c r="DD34" s="668">
        <v>840097</v>
      </c>
      <c r="DE34" s="660"/>
      <c r="DF34" s="660"/>
      <c r="DG34" s="660"/>
      <c r="DH34" s="660"/>
      <c r="DI34" s="660"/>
      <c r="DJ34" s="660"/>
      <c r="DK34" s="661"/>
      <c r="DL34" s="668">
        <v>786861</v>
      </c>
      <c r="DM34" s="660"/>
      <c r="DN34" s="660"/>
      <c r="DO34" s="660"/>
      <c r="DP34" s="660"/>
      <c r="DQ34" s="660"/>
      <c r="DR34" s="660"/>
      <c r="DS34" s="660"/>
      <c r="DT34" s="660"/>
      <c r="DU34" s="660"/>
      <c r="DV34" s="661"/>
      <c r="DW34" s="664">
        <v>17.5</v>
      </c>
      <c r="DX34" s="692"/>
      <c r="DY34" s="692"/>
      <c r="DZ34" s="692"/>
      <c r="EA34" s="692"/>
      <c r="EB34" s="692"/>
      <c r="EC34" s="693"/>
    </row>
    <row r="35" spans="2:133" ht="11.25" customHeight="1" x14ac:dyDescent="0.15">
      <c r="B35" s="656" t="s">
        <v>328</v>
      </c>
      <c r="C35" s="657"/>
      <c r="D35" s="657"/>
      <c r="E35" s="657"/>
      <c r="F35" s="657"/>
      <c r="G35" s="657"/>
      <c r="H35" s="657"/>
      <c r="I35" s="657"/>
      <c r="J35" s="657"/>
      <c r="K35" s="657"/>
      <c r="L35" s="657"/>
      <c r="M35" s="657"/>
      <c r="N35" s="657"/>
      <c r="O35" s="657"/>
      <c r="P35" s="657"/>
      <c r="Q35" s="658"/>
      <c r="R35" s="659">
        <v>623076</v>
      </c>
      <c r="S35" s="660"/>
      <c r="T35" s="660"/>
      <c r="U35" s="660"/>
      <c r="V35" s="660"/>
      <c r="W35" s="660"/>
      <c r="X35" s="660"/>
      <c r="Y35" s="661"/>
      <c r="Z35" s="662">
        <v>6.5</v>
      </c>
      <c r="AA35" s="662"/>
      <c r="AB35" s="662"/>
      <c r="AC35" s="662"/>
      <c r="AD35" s="663" t="s">
        <v>132</v>
      </c>
      <c r="AE35" s="663"/>
      <c r="AF35" s="663"/>
      <c r="AG35" s="663"/>
      <c r="AH35" s="663"/>
      <c r="AI35" s="663"/>
      <c r="AJ35" s="663"/>
      <c r="AK35" s="663"/>
      <c r="AL35" s="664" t="s">
        <v>239</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32332</v>
      </c>
      <c r="CS35" s="680"/>
      <c r="CT35" s="680"/>
      <c r="CU35" s="680"/>
      <c r="CV35" s="680"/>
      <c r="CW35" s="680"/>
      <c r="CX35" s="680"/>
      <c r="CY35" s="681"/>
      <c r="CZ35" s="664">
        <v>0.4</v>
      </c>
      <c r="DA35" s="692"/>
      <c r="DB35" s="692"/>
      <c r="DC35" s="694"/>
      <c r="DD35" s="668">
        <v>22011</v>
      </c>
      <c r="DE35" s="680"/>
      <c r="DF35" s="680"/>
      <c r="DG35" s="680"/>
      <c r="DH35" s="680"/>
      <c r="DI35" s="680"/>
      <c r="DJ35" s="680"/>
      <c r="DK35" s="681"/>
      <c r="DL35" s="668">
        <v>22011</v>
      </c>
      <c r="DM35" s="680"/>
      <c r="DN35" s="680"/>
      <c r="DO35" s="680"/>
      <c r="DP35" s="680"/>
      <c r="DQ35" s="680"/>
      <c r="DR35" s="680"/>
      <c r="DS35" s="680"/>
      <c r="DT35" s="680"/>
      <c r="DU35" s="680"/>
      <c r="DV35" s="681"/>
      <c r="DW35" s="664">
        <v>0.5</v>
      </c>
      <c r="DX35" s="692"/>
      <c r="DY35" s="692"/>
      <c r="DZ35" s="692"/>
      <c r="EA35" s="692"/>
      <c r="EB35" s="692"/>
      <c r="EC35" s="693"/>
    </row>
    <row r="36" spans="2:133" ht="11.25" customHeight="1" x14ac:dyDescent="0.15">
      <c r="B36" s="656" t="s">
        <v>332</v>
      </c>
      <c r="C36" s="657"/>
      <c r="D36" s="657"/>
      <c r="E36" s="657"/>
      <c r="F36" s="657"/>
      <c r="G36" s="657"/>
      <c r="H36" s="657"/>
      <c r="I36" s="657"/>
      <c r="J36" s="657"/>
      <c r="K36" s="657"/>
      <c r="L36" s="657"/>
      <c r="M36" s="657"/>
      <c r="N36" s="657"/>
      <c r="O36" s="657"/>
      <c r="P36" s="657"/>
      <c r="Q36" s="658"/>
      <c r="R36" s="659">
        <v>619869</v>
      </c>
      <c r="S36" s="660"/>
      <c r="T36" s="660"/>
      <c r="U36" s="660"/>
      <c r="V36" s="660"/>
      <c r="W36" s="660"/>
      <c r="X36" s="660"/>
      <c r="Y36" s="661"/>
      <c r="Z36" s="662">
        <v>6.5</v>
      </c>
      <c r="AA36" s="662"/>
      <c r="AB36" s="662"/>
      <c r="AC36" s="662"/>
      <c r="AD36" s="663" t="s">
        <v>132</v>
      </c>
      <c r="AE36" s="663"/>
      <c r="AF36" s="663"/>
      <c r="AG36" s="663"/>
      <c r="AH36" s="663"/>
      <c r="AI36" s="663"/>
      <c r="AJ36" s="663"/>
      <c r="AK36" s="663"/>
      <c r="AL36" s="664" t="s">
        <v>132</v>
      </c>
      <c r="AM36" s="665"/>
      <c r="AN36" s="665"/>
      <c r="AO36" s="666"/>
      <c r="AP36" s="222"/>
      <c r="AQ36" s="725" t="s">
        <v>333</v>
      </c>
      <c r="AR36" s="726"/>
      <c r="AS36" s="726"/>
      <c r="AT36" s="726"/>
      <c r="AU36" s="726"/>
      <c r="AV36" s="726"/>
      <c r="AW36" s="726"/>
      <c r="AX36" s="726"/>
      <c r="AY36" s="727"/>
      <c r="AZ36" s="648">
        <v>633059</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87972</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1045914</v>
      </c>
      <c r="CS36" s="660"/>
      <c r="CT36" s="660"/>
      <c r="CU36" s="660"/>
      <c r="CV36" s="660"/>
      <c r="CW36" s="660"/>
      <c r="CX36" s="660"/>
      <c r="CY36" s="661"/>
      <c r="CZ36" s="664">
        <v>12.1</v>
      </c>
      <c r="DA36" s="692"/>
      <c r="DB36" s="692"/>
      <c r="DC36" s="694"/>
      <c r="DD36" s="668">
        <v>727363</v>
      </c>
      <c r="DE36" s="660"/>
      <c r="DF36" s="660"/>
      <c r="DG36" s="660"/>
      <c r="DH36" s="660"/>
      <c r="DI36" s="660"/>
      <c r="DJ36" s="660"/>
      <c r="DK36" s="661"/>
      <c r="DL36" s="668">
        <v>569555</v>
      </c>
      <c r="DM36" s="660"/>
      <c r="DN36" s="660"/>
      <c r="DO36" s="660"/>
      <c r="DP36" s="660"/>
      <c r="DQ36" s="660"/>
      <c r="DR36" s="660"/>
      <c r="DS36" s="660"/>
      <c r="DT36" s="660"/>
      <c r="DU36" s="660"/>
      <c r="DV36" s="661"/>
      <c r="DW36" s="664">
        <v>12.7</v>
      </c>
      <c r="DX36" s="692"/>
      <c r="DY36" s="692"/>
      <c r="DZ36" s="692"/>
      <c r="EA36" s="692"/>
      <c r="EB36" s="692"/>
      <c r="EC36" s="693"/>
    </row>
    <row r="37" spans="2:133" ht="11.25" customHeight="1" x14ac:dyDescent="0.15">
      <c r="B37" s="656" t="s">
        <v>336</v>
      </c>
      <c r="C37" s="657"/>
      <c r="D37" s="657"/>
      <c r="E37" s="657"/>
      <c r="F37" s="657"/>
      <c r="G37" s="657"/>
      <c r="H37" s="657"/>
      <c r="I37" s="657"/>
      <c r="J37" s="657"/>
      <c r="K37" s="657"/>
      <c r="L37" s="657"/>
      <c r="M37" s="657"/>
      <c r="N37" s="657"/>
      <c r="O37" s="657"/>
      <c r="P37" s="657"/>
      <c r="Q37" s="658"/>
      <c r="R37" s="659">
        <v>214729</v>
      </c>
      <c r="S37" s="660"/>
      <c r="T37" s="660"/>
      <c r="U37" s="660"/>
      <c r="V37" s="660"/>
      <c r="W37" s="660"/>
      <c r="X37" s="660"/>
      <c r="Y37" s="661"/>
      <c r="Z37" s="662">
        <v>2.2999999999999998</v>
      </c>
      <c r="AA37" s="662"/>
      <c r="AB37" s="662"/>
      <c r="AC37" s="662"/>
      <c r="AD37" s="663">
        <v>131669</v>
      </c>
      <c r="AE37" s="663"/>
      <c r="AF37" s="663"/>
      <c r="AG37" s="663"/>
      <c r="AH37" s="663"/>
      <c r="AI37" s="663"/>
      <c r="AJ37" s="663"/>
      <c r="AK37" s="663"/>
      <c r="AL37" s="664">
        <v>3</v>
      </c>
      <c r="AM37" s="665"/>
      <c r="AN37" s="665"/>
      <c r="AO37" s="666"/>
      <c r="AQ37" s="722" t="s">
        <v>337</v>
      </c>
      <c r="AR37" s="723"/>
      <c r="AS37" s="723"/>
      <c r="AT37" s="723"/>
      <c r="AU37" s="723"/>
      <c r="AV37" s="723"/>
      <c r="AW37" s="723"/>
      <c r="AX37" s="723"/>
      <c r="AY37" s="724"/>
      <c r="AZ37" s="659">
        <v>26192</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67214</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392318</v>
      </c>
      <c r="CS37" s="680"/>
      <c r="CT37" s="680"/>
      <c r="CU37" s="680"/>
      <c r="CV37" s="680"/>
      <c r="CW37" s="680"/>
      <c r="CX37" s="680"/>
      <c r="CY37" s="681"/>
      <c r="CZ37" s="664">
        <v>4.5</v>
      </c>
      <c r="DA37" s="692"/>
      <c r="DB37" s="692"/>
      <c r="DC37" s="694"/>
      <c r="DD37" s="668">
        <v>392318</v>
      </c>
      <c r="DE37" s="680"/>
      <c r="DF37" s="680"/>
      <c r="DG37" s="680"/>
      <c r="DH37" s="680"/>
      <c r="DI37" s="680"/>
      <c r="DJ37" s="680"/>
      <c r="DK37" s="681"/>
      <c r="DL37" s="668">
        <v>391349</v>
      </c>
      <c r="DM37" s="680"/>
      <c r="DN37" s="680"/>
      <c r="DO37" s="680"/>
      <c r="DP37" s="680"/>
      <c r="DQ37" s="680"/>
      <c r="DR37" s="680"/>
      <c r="DS37" s="680"/>
      <c r="DT37" s="680"/>
      <c r="DU37" s="680"/>
      <c r="DV37" s="681"/>
      <c r="DW37" s="664">
        <v>8.6999999999999993</v>
      </c>
      <c r="DX37" s="692"/>
      <c r="DY37" s="692"/>
      <c r="DZ37" s="692"/>
      <c r="EA37" s="692"/>
      <c r="EB37" s="692"/>
      <c r="EC37" s="693"/>
    </row>
    <row r="38" spans="2:133" ht="11.25" customHeight="1" x14ac:dyDescent="0.15">
      <c r="B38" s="656" t="s">
        <v>340</v>
      </c>
      <c r="C38" s="657"/>
      <c r="D38" s="657"/>
      <c r="E38" s="657"/>
      <c r="F38" s="657"/>
      <c r="G38" s="657"/>
      <c r="H38" s="657"/>
      <c r="I38" s="657"/>
      <c r="J38" s="657"/>
      <c r="K38" s="657"/>
      <c r="L38" s="657"/>
      <c r="M38" s="657"/>
      <c r="N38" s="657"/>
      <c r="O38" s="657"/>
      <c r="P38" s="657"/>
      <c r="Q38" s="658"/>
      <c r="R38" s="659">
        <v>306865</v>
      </c>
      <c r="S38" s="660"/>
      <c r="T38" s="660"/>
      <c r="U38" s="660"/>
      <c r="V38" s="660"/>
      <c r="W38" s="660"/>
      <c r="X38" s="660"/>
      <c r="Y38" s="661"/>
      <c r="Z38" s="662">
        <v>3.2</v>
      </c>
      <c r="AA38" s="662"/>
      <c r="AB38" s="662"/>
      <c r="AC38" s="662"/>
      <c r="AD38" s="663" t="s">
        <v>239</v>
      </c>
      <c r="AE38" s="663"/>
      <c r="AF38" s="663"/>
      <c r="AG38" s="663"/>
      <c r="AH38" s="663"/>
      <c r="AI38" s="663"/>
      <c r="AJ38" s="663"/>
      <c r="AK38" s="663"/>
      <c r="AL38" s="664" t="s">
        <v>132</v>
      </c>
      <c r="AM38" s="665"/>
      <c r="AN38" s="665"/>
      <c r="AO38" s="666"/>
      <c r="AQ38" s="722" t="s">
        <v>341</v>
      </c>
      <c r="AR38" s="723"/>
      <c r="AS38" s="723"/>
      <c r="AT38" s="723"/>
      <c r="AU38" s="723"/>
      <c r="AV38" s="723"/>
      <c r="AW38" s="723"/>
      <c r="AX38" s="723"/>
      <c r="AY38" s="724"/>
      <c r="AZ38" s="659" t="s">
        <v>132</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1412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633059</v>
      </c>
      <c r="CS38" s="660"/>
      <c r="CT38" s="660"/>
      <c r="CU38" s="660"/>
      <c r="CV38" s="660"/>
      <c r="CW38" s="660"/>
      <c r="CX38" s="660"/>
      <c r="CY38" s="661"/>
      <c r="CZ38" s="664">
        <v>7.3</v>
      </c>
      <c r="DA38" s="692"/>
      <c r="DB38" s="692"/>
      <c r="DC38" s="694"/>
      <c r="DD38" s="668">
        <v>526291</v>
      </c>
      <c r="DE38" s="660"/>
      <c r="DF38" s="660"/>
      <c r="DG38" s="660"/>
      <c r="DH38" s="660"/>
      <c r="DI38" s="660"/>
      <c r="DJ38" s="660"/>
      <c r="DK38" s="661"/>
      <c r="DL38" s="668">
        <v>493455</v>
      </c>
      <c r="DM38" s="660"/>
      <c r="DN38" s="660"/>
      <c r="DO38" s="660"/>
      <c r="DP38" s="660"/>
      <c r="DQ38" s="660"/>
      <c r="DR38" s="660"/>
      <c r="DS38" s="660"/>
      <c r="DT38" s="660"/>
      <c r="DU38" s="660"/>
      <c r="DV38" s="661"/>
      <c r="DW38" s="664">
        <v>11</v>
      </c>
      <c r="DX38" s="692"/>
      <c r="DY38" s="692"/>
      <c r="DZ38" s="692"/>
      <c r="EA38" s="692"/>
      <c r="EB38" s="692"/>
      <c r="EC38" s="693"/>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132</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132</v>
      </c>
      <c r="AM39" s="665"/>
      <c r="AN39" s="665"/>
      <c r="AO39" s="666"/>
      <c r="AQ39" s="722" t="s">
        <v>345</v>
      </c>
      <c r="AR39" s="723"/>
      <c r="AS39" s="723"/>
      <c r="AT39" s="723"/>
      <c r="AU39" s="723"/>
      <c r="AV39" s="723"/>
      <c r="AW39" s="723"/>
      <c r="AX39" s="723"/>
      <c r="AY39" s="724"/>
      <c r="AZ39" s="659" t="s">
        <v>132</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2313</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635885</v>
      </c>
      <c r="CS39" s="680"/>
      <c r="CT39" s="680"/>
      <c r="CU39" s="680"/>
      <c r="CV39" s="680"/>
      <c r="CW39" s="680"/>
      <c r="CX39" s="680"/>
      <c r="CY39" s="681"/>
      <c r="CZ39" s="664">
        <v>7.4</v>
      </c>
      <c r="DA39" s="692"/>
      <c r="DB39" s="692"/>
      <c r="DC39" s="694"/>
      <c r="DD39" s="668">
        <v>529437</v>
      </c>
      <c r="DE39" s="680"/>
      <c r="DF39" s="680"/>
      <c r="DG39" s="680"/>
      <c r="DH39" s="680"/>
      <c r="DI39" s="680"/>
      <c r="DJ39" s="680"/>
      <c r="DK39" s="681"/>
      <c r="DL39" s="668" t="s">
        <v>239</v>
      </c>
      <c r="DM39" s="680"/>
      <c r="DN39" s="680"/>
      <c r="DO39" s="680"/>
      <c r="DP39" s="680"/>
      <c r="DQ39" s="680"/>
      <c r="DR39" s="680"/>
      <c r="DS39" s="680"/>
      <c r="DT39" s="680"/>
      <c r="DU39" s="680"/>
      <c r="DV39" s="681"/>
      <c r="DW39" s="664" t="s">
        <v>132</v>
      </c>
      <c r="DX39" s="692"/>
      <c r="DY39" s="692"/>
      <c r="DZ39" s="692"/>
      <c r="EA39" s="692"/>
      <c r="EB39" s="692"/>
      <c r="EC39" s="693"/>
    </row>
    <row r="40" spans="2:133" ht="11.25" customHeight="1" x14ac:dyDescent="0.15">
      <c r="B40" s="656" t="s">
        <v>348</v>
      </c>
      <c r="C40" s="657"/>
      <c r="D40" s="657"/>
      <c r="E40" s="657"/>
      <c r="F40" s="657"/>
      <c r="G40" s="657"/>
      <c r="H40" s="657"/>
      <c r="I40" s="657"/>
      <c r="J40" s="657"/>
      <c r="K40" s="657"/>
      <c r="L40" s="657"/>
      <c r="M40" s="657"/>
      <c r="N40" s="657"/>
      <c r="O40" s="657"/>
      <c r="P40" s="657"/>
      <c r="Q40" s="658"/>
      <c r="R40" s="659">
        <v>48465</v>
      </c>
      <c r="S40" s="660"/>
      <c r="T40" s="660"/>
      <c r="U40" s="660"/>
      <c r="V40" s="660"/>
      <c r="W40" s="660"/>
      <c r="X40" s="660"/>
      <c r="Y40" s="661"/>
      <c r="Z40" s="662">
        <v>0.5</v>
      </c>
      <c r="AA40" s="662"/>
      <c r="AB40" s="662"/>
      <c r="AC40" s="662"/>
      <c r="AD40" s="663" t="s">
        <v>132</v>
      </c>
      <c r="AE40" s="663"/>
      <c r="AF40" s="663"/>
      <c r="AG40" s="663"/>
      <c r="AH40" s="663"/>
      <c r="AI40" s="663"/>
      <c r="AJ40" s="663"/>
      <c r="AK40" s="663"/>
      <c r="AL40" s="664" t="s">
        <v>132</v>
      </c>
      <c r="AM40" s="665"/>
      <c r="AN40" s="665"/>
      <c r="AO40" s="666"/>
      <c r="AQ40" s="722" t="s">
        <v>349</v>
      </c>
      <c r="AR40" s="723"/>
      <c r="AS40" s="723"/>
      <c r="AT40" s="723"/>
      <c r="AU40" s="723"/>
      <c r="AV40" s="723"/>
      <c r="AW40" s="723"/>
      <c r="AX40" s="723"/>
      <c r="AY40" s="724"/>
      <c r="AZ40" s="659" t="s">
        <v>132</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101</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t="s">
        <v>132</v>
      </c>
      <c r="CS40" s="660"/>
      <c r="CT40" s="660"/>
      <c r="CU40" s="660"/>
      <c r="CV40" s="660"/>
      <c r="CW40" s="660"/>
      <c r="CX40" s="660"/>
      <c r="CY40" s="661"/>
      <c r="CZ40" s="664" t="s">
        <v>132</v>
      </c>
      <c r="DA40" s="692"/>
      <c r="DB40" s="692"/>
      <c r="DC40" s="694"/>
      <c r="DD40" s="668" t="s">
        <v>132</v>
      </c>
      <c r="DE40" s="660"/>
      <c r="DF40" s="660"/>
      <c r="DG40" s="660"/>
      <c r="DH40" s="660"/>
      <c r="DI40" s="660"/>
      <c r="DJ40" s="660"/>
      <c r="DK40" s="661"/>
      <c r="DL40" s="668" t="s">
        <v>132</v>
      </c>
      <c r="DM40" s="660"/>
      <c r="DN40" s="660"/>
      <c r="DO40" s="660"/>
      <c r="DP40" s="660"/>
      <c r="DQ40" s="660"/>
      <c r="DR40" s="660"/>
      <c r="DS40" s="660"/>
      <c r="DT40" s="660"/>
      <c r="DU40" s="660"/>
      <c r="DV40" s="661"/>
      <c r="DW40" s="664" t="s">
        <v>132</v>
      </c>
      <c r="DX40" s="692"/>
      <c r="DY40" s="692"/>
      <c r="DZ40" s="692"/>
      <c r="EA40" s="692"/>
      <c r="EB40" s="692"/>
      <c r="EC40" s="693"/>
    </row>
    <row r="41" spans="2:133" ht="11.25" customHeight="1" x14ac:dyDescent="0.15">
      <c r="B41" s="682" t="s">
        <v>353</v>
      </c>
      <c r="C41" s="683"/>
      <c r="D41" s="683"/>
      <c r="E41" s="683"/>
      <c r="F41" s="683"/>
      <c r="G41" s="683"/>
      <c r="H41" s="683"/>
      <c r="I41" s="683"/>
      <c r="J41" s="683"/>
      <c r="K41" s="683"/>
      <c r="L41" s="683"/>
      <c r="M41" s="683"/>
      <c r="N41" s="683"/>
      <c r="O41" s="683"/>
      <c r="P41" s="683"/>
      <c r="Q41" s="684"/>
      <c r="R41" s="731">
        <v>9529065</v>
      </c>
      <c r="S41" s="732"/>
      <c r="T41" s="732"/>
      <c r="U41" s="732"/>
      <c r="V41" s="732"/>
      <c r="W41" s="732"/>
      <c r="X41" s="732"/>
      <c r="Y41" s="736"/>
      <c r="Z41" s="737">
        <v>100</v>
      </c>
      <c r="AA41" s="737"/>
      <c r="AB41" s="737"/>
      <c r="AC41" s="737"/>
      <c r="AD41" s="738">
        <v>4450156</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136121</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239</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239</v>
      </c>
      <c r="CS41" s="680"/>
      <c r="CT41" s="680"/>
      <c r="CU41" s="680"/>
      <c r="CV41" s="680"/>
      <c r="CW41" s="680"/>
      <c r="CX41" s="680"/>
      <c r="CY41" s="681"/>
      <c r="CZ41" s="664" t="s">
        <v>132</v>
      </c>
      <c r="DA41" s="692"/>
      <c r="DB41" s="692"/>
      <c r="DC41" s="694"/>
      <c r="DD41" s="668" t="s">
        <v>132</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470746</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456</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2231848</v>
      </c>
      <c r="CS42" s="680"/>
      <c r="CT42" s="680"/>
      <c r="CU42" s="680"/>
      <c r="CV42" s="680"/>
      <c r="CW42" s="680"/>
      <c r="CX42" s="680"/>
      <c r="CY42" s="681"/>
      <c r="CZ42" s="664">
        <v>25.8</v>
      </c>
      <c r="DA42" s="692"/>
      <c r="DB42" s="692"/>
      <c r="DC42" s="694"/>
      <c r="DD42" s="668">
        <v>510402</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46147</v>
      </c>
      <c r="CS43" s="680"/>
      <c r="CT43" s="680"/>
      <c r="CU43" s="680"/>
      <c r="CV43" s="680"/>
      <c r="CW43" s="680"/>
      <c r="CX43" s="680"/>
      <c r="CY43" s="681"/>
      <c r="CZ43" s="664">
        <v>0.5</v>
      </c>
      <c r="DA43" s="692"/>
      <c r="DB43" s="692"/>
      <c r="DC43" s="694"/>
      <c r="DD43" s="668">
        <v>10604</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1160316</v>
      </c>
      <c r="CS44" s="660"/>
      <c r="CT44" s="660"/>
      <c r="CU44" s="660"/>
      <c r="CV44" s="660"/>
      <c r="CW44" s="660"/>
      <c r="CX44" s="660"/>
      <c r="CY44" s="661"/>
      <c r="CZ44" s="664">
        <v>13.4</v>
      </c>
      <c r="DA44" s="665"/>
      <c r="DB44" s="665"/>
      <c r="DC44" s="671"/>
      <c r="DD44" s="668">
        <v>415928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465609</v>
      </c>
      <c r="CS45" s="680"/>
      <c r="CT45" s="680"/>
      <c r="CU45" s="680"/>
      <c r="CV45" s="680"/>
      <c r="CW45" s="680"/>
      <c r="CX45" s="680"/>
      <c r="CY45" s="681"/>
      <c r="CZ45" s="664">
        <v>5.4</v>
      </c>
      <c r="DA45" s="692"/>
      <c r="DB45" s="692"/>
      <c r="DC45" s="694"/>
      <c r="DD45" s="668">
        <v>18892</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624247</v>
      </c>
      <c r="CS46" s="660"/>
      <c r="CT46" s="660"/>
      <c r="CU46" s="660"/>
      <c r="CV46" s="660"/>
      <c r="CW46" s="660"/>
      <c r="CX46" s="660"/>
      <c r="CY46" s="661"/>
      <c r="CZ46" s="664">
        <v>7.2</v>
      </c>
      <c r="DA46" s="665"/>
      <c r="DB46" s="665"/>
      <c r="DC46" s="671"/>
      <c r="DD46" s="668">
        <v>360843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1071532</v>
      </c>
      <c r="CS47" s="680"/>
      <c r="CT47" s="680"/>
      <c r="CU47" s="680"/>
      <c r="CV47" s="680"/>
      <c r="CW47" s="680"/>
      <c r="CX47" s="680"/>
      <c r="CY47" s="681"/>
      <c r="CZ47" s="664">
        <v>12.4</v>
      </c>
      <c r="DA47" s="692"/>
      <c r="DB47" s="692"/>
      <c r="DC47" s="694"/>
      <c r="DD47" s="668">
        <v>94474</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239</v>
      </c>
      <c r="CS48" s="660"/>
      <c r="CT48" s="660"/>
      <c r="CU48" s="660"/>
      <c r="CV48" s="660"/>
      <c r="CW48" s="660"/>
      <c r="CX48" s="660"/>
      <c r="CY48" s="661"/>
      <c r="CZ48" s="664" t="s">
        <v>132</v>
      </c>
      <c r="DA48" s="665"/>
      <c r="DB48" s="665"/>
      <c r="DC48" s="671"/>
      <c r="DD48" s="668" t="s">
        <v>132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369</v>
      </c>
      <c r="CE49" s="683"/>
      <c r="CF49" s="683"/>
      <c r="CG49" s="683"/>
      <c r="CH49" s="683"/>
      <c r="CI49" s="683"/>
      <c r="CJ49" s="683"/>
      <c r="CK49" s="683"/>
      <c r="CL49" s="683"/>
      <c r="CM49" s="683"/>
      <c r="CN49" s="683"/>
      <c r="CO49" s="683"/>
      <c r="CP49" s="683"/>
      <c r="CQ49" s="684"/>
      <c r="CR49" s="731">
        <v>8648472</v>
      </c>
      <c r="CS49" s="718"/>
      <c r="CT49" s="718"/>
      <c r="CU49" s="718"/>
      <c r="CV49" s="718"/>
      <c r="CW49" s="718"/>
      <c r="CX49" s="718"/>
      <c r="CY49" s="747"/>
      <c r="CZ49" s="739">
        <v>100</v>
      </c>
      <c r="DA49" s="748"/>
      <c r="DB49" s="748"/>
      <c r="DC49" s="749"/>
      <c r="DD49" s="750">
        <v>5122876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SVf2cieFGgNexr00j+IrD8snqTu9me6E8v/hD3m4IO9EE9TvPopBGdwDJL7OE6hLswIGvbfyusKd4n9Jo6Fbg==" saltValue="XRrFSSYWaGp1KqL2FRt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55" zoomScaleNormal="55" zoomScaleSheetLayoutView="70" workbookViewId="0">
      <selection activeCell="CH9" sqref="CH9:CL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9475</v>
      </c>
      <c r="R7" s="789"/>
      <c r="S7" s="789"/>
      <c r="T7" s="789"/>
      <c r="U7" s="789"/>
      <c r="V7" s="789">
        <v>8596</v>
      </c>
      <c r="W7" s="789"/>
      <c r="X7" s="789"/>
      <c r="Y7" s="789"/>
      <c r="Z7" s="789"/>
      <c r="AA7" s="789">
        <v>879</v>
      </c>
      <c r="AB7" s="789"/>
      <c r="AC7" s="789"/>
      <c r="AD7" s="789"/>
      <c r="AE7" s="790"/>
      <c r="AF7" s="791">
        <v>687</v>
      </c>
      <c r="AG7" s="792"/>
      <c r="AH7" s="792"/>
      <c r="AI7" s="792"/>
      <c r="AJ7" s="793"/>
      <c r="AK7" s="794">
        <v>623</v>
      </c>
      <c r="AL7" s="795"/>
      <c r="AM7" s="795"/>
      <c r="AN7" s="795"/>
      <c r="AO7" s="795"/>
      <c r="AP7" s="795">
        <v>5060</v>
      </c>
      <c r="AQ7" s="795"/>
      <c r="AR7" s="795"/>
      <c r="AS7" s="795"/>
      <c r="AT7" s="795"/>
      <c r="AU7" s="796" t="s">
        <v>596</v>
      </c>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616</v>
      </c>
      <c r="BT7" s="783"/>
      <c r="BU7" s="783"/>
      <c r="BV7" s="783"/>
      <c r="BW7" s="783"/>
      <c r="BX7" s="783"/>
      <c r="BY7" s="783"/>
      <c r="BZ7" s="783"/>
      <c r="CA7" s="783"/>
      <c r="CB7" s="783"/>
      <c r="CC7" s="783"/>
      <c r="CD7" s="783"/>
      <c r="CE7" s="783"/>
      <c r="CF7" s="783"/>
      <c r="CG7" s="798"/>
      <c r="CH7" s="779">
        <v>-145</v>
      </c>
      <c r="CI7" s="780"/>
      <c r="CJ7" s="780"/>
      <c r="CK7" s="780"/>
      <c r="CL7" s="781"/>
      <c r="CM7" s="779">
        <v>2394</v>
      </c>
      <c r="CN7" s="780"/>
      <c r="CO7" s="780"/>
      <c r="CP7" s="780"/>
      <c r="CQ7" s="781"/>
      <c r="CR7" s="779">
        <v>8</v>
      </c>
      <c r="CS7" s="780"/>
      <c r="CT7" s="780"/>
      <c r="CU7" s="780"/>
      <c r="CV7" s="781"/>
      <c r="CW7" s="779">
        <v>13</v>
      </c>
      <c r="CX7" s="780"/>
      <c r="CY7" s="780"/>
      <c r="CZ7" s="780"/>
      <c r="DA7" s="781"/>
      <c r="DB7" s="779" t="s">
        <v>597</v>
      </c>
      <c r="DC7" s="780"/>
      <c r="DD7" s="780"/>
      <c r="DE7" s="780"/>
      <c r="DF7" s="781"/>
      <c r="DG7" s="779" t="s">
        <v>598</v>
      </c>
      <c r="DH7" s="780"/>
      <c r="DI7" s="780"/>
      <c r="DJ7" s="780"/>
      <c r="DK7" s="781"/>
      <c r="DL7" s="779" t="s">
        <v>598</v>
      </c>
      <c r="DM7" s="780"/>
      <c r="DN7" s="780"/>
      <c r="DO7" s="780"/>
      <c r="DP7" s="781"/>
      <c r="DQ7" s="779" t="s">
        <v>598</v>
      </c>
      <c r="DR7" s="780"/>
      <c r="DS7" s="780"/>
      <c r="DT7" s="780"/>
      <c r="DU7" s="781"/>
      <c r="DV7" s="782" t="s">
        <v>617</v>
      </c>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60</v>
      </c>
      <c r="R8" s="820"/>
      <c r="S8" s="820"/>
      <c r="T8" s="820"/>
      <c r="U8" s="820"/>
      <c r="V8" s="820">
        <v>59</v>
      </c>
      <c r="W8" s="820"/>
      <c r="X8" s="820"/>
      <c r="Y8" s="820"/>
      <c r="Z8" s="820"/>
      <c r="AA8" s="820">
        <v>1</v>
      </c>
      <c r="AB8" s="820"/>
      <c r="AC8" s="820"/>
      <c r="AD8" s="820"/>
      <c r="AE8" s="821"/>
      <c r="AF8" s="822">
        <v>1</v>
      </c>
      <c r="AG8" s="823"/>
      <c r="AH8" s="823"/>
      <c r="AI8" s="823"/>
      <c r="AJ8" s="824"/>
      <c r="AK8" s="805">
        <v>6</v>
      </c>
      <c r="AL8" s="806"/>
      <c r="AM8" s="806"/>
      <c r="AN8" s="806"/>
      <c r="AO8" s="806"/>
      <c r="AP8" s="806" t="s">
        <v>597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618</v>
      </c>
      <c r="BT8" s="810"/>
      <c r="BU8" s="810"/>
      <c r="BV8" s="810"/>
      <c r="BW8" s="810"/>
      <c r="BX8" s="810"/>
      <c r="BY8" s="810"/>
      <c r="BZ8" s="810"/>
      <c r="CA8" s="810"/>
      <c r="CB8" s="810"/>
      <c r="CC8" s="810"/>
      <c r="CD8" s="810"/>
      <c r="CE8" s="810"/>
      <c r="CF8" s="810"/>
      <c r="CG8" s="811"/>
      <c r="CH8" s="812">
        <v>6</v>
      </c>
      <c r="CI8" s="813"/>
      <c r="CJ8" s="813"/>
      <c r="CK8" s="813"/>
      <c r="CL8" s="814"/>
      <c r="CM8" s="812">
        <v>44</v>
      </c>
      <c r="CN8" s="813"/>
      <c r="CO8" s="813"/>
      <c r="CP8" s="813"/>
      <c r="CQ8" s="814"/>
      <c r="CR8" s="812">
        <v>20</v>
      </c>
      <c r="CS8" s="813"/>
      <c r="CT8" s="813"/>
      <c r="CU8" s="813"/>
      <c r="CV8" s="814"/>
      <c r="CW8" s="812">
        <v>1</v>
      </c>
      <c r="CX8" s="813"/>
      <c r="CY8" s="813"/>
      <c r="CZ8" s="813"/>
      <c r="DA8" s="814"/>
      <c r="DB8" s="812" t="s">
        <v>619</v>
      </c>
      <c r="DC8" s="813"/>
      <c r="DD8" s="813"/>
      <c r="DE8" s="813"/>
      <c r="DF8" s="814"/>
      <c r="DG8" s="812" t="s">
        <v>620</v>
      </c>
      <c r="DH8" s="813"/>
      <c r="DI8" s="813"/>
      <c r="DJ8" s="813"/>
      <c r="DK8" s="814"/>
      <c r="DL8" s="812" t="s">
        <v>621</v>
      </c>
      <c r="DM8" s="813"/>
      <c r="DN8" s="813"/>
      <c r="DO8" s="813"/>
      <c r="DP8" s="814"/>
      <c r="DQ8" s="812" t="s">
        <v>622</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9529</v>
      </c>
      <c r="R23" s="829"/>
      <c r="S23" s="829"/>
      <c r="T23" s="829"/>
      <c r="U23" s="829"/>
      <c r="V23" s="829">
        <v>8649</v>
      </c>
      <c r="W23" s="829"/>
      <c r="X23" s="829"/>
      <c r="Y23" s="829"/>
      <c r="Z23" s="829"/>
      <c r="AA23" s="829">
        <v>880</v>
      </c>
      <c r="AB23" s="829"/>
      <c r="AC23" s="829"/>
      <c r="AD23" s="829"/>
      <c r="AE23" s="830"/>
      <c r="AF23" s="831">
        <v>688</v>
      </c>
      <c r="AG23" s="829"/>
      <c r="AH23" s="829"/>
      <c r="AI23" s="829"/>
      <c r="AJ23" s="832"/>
      <c r="AK23" s="833"/>
      <c r="AL23" s="834"/>
      <c r="AM23" s="834"/>
      <c r="AN23" s="834"/>
      <c r="AO23" s="834"/>
      <c r="AP23" s="829">
        <v>5060</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1556</v>
      </c>
      <c r="R28" s="859"/>
      <c r="S28" s="859"/>
      <c r="T28" s="859"/>
      <c r="U28" s="859"/>
      <c r="V28" s="859">
        <v>1468</v>
      </c>
      <c r="W28" s="859"/>
      <c r="X28" s="859"/>
      <c r="Y28" s="859"/>
      <c r="Z28" s="859"/>
      <c r="AA28" s="859">
        <v>88</v>
      </c>
      <c r="AB28" s="859"/>
      <c r="AC28" s="859"/>
      <c r="AD28" s="859"/>
      <c r="AE28" s="860"/>
      <c r="AF28" s="861">
        <v>88</v>
      </c>
      <c r="AG28" s="859"/>
      <c r="AH28" s="859"/>
      <c r="AI28" s="859"/>
      <c r="AJ28" s="862"/>
      <c r="AK28" s="863">
        <v>136</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1525</v>
      </c>
      <c r="R29" s="820"/>
      <c r="S29" s="820"/>
      <c r="T29" s="820"/>
      <c r="U29" s="820"/>
      <c r="V29" s="820">
        <v>1434</v>
      </c>
      <c r="W29" s="820"/>
      <c r="X29" s="820"/>
      <c r="Y29" s="820"/>
      <c r="Z29" s="820"/>
      <c r="AA29" s="820">
        <v>91</v>
      </c>
      <c r="AB29" s="820"/>
      <c r="AC29" s="820"/>
      <c r="AD29" s="820"/>
      <c r="AE29" s="821"/>
      <c r="AF29" s="822">
        <v>91</v>
      </c>
      <c r="AG29" s="823"/>
      <c r="AH29" s="823"/>
      <c r="AI29" s="823"/>
      <c r="AJ29" s="824"/>
      <c r="AK29" s="870">
        <v>216</v>
      </c>
      <c r="AL29" s="866"/>
      <c r="AM29" s="866"/>
      <c r="AN29" s="866"/>
      <c r="AO29" s="866"/>
      <c r="AP29" s="866" t="s">
        <v>598</v>
      </c>
      <c r="AQ29" s="866"/>
      <c r="AR29" s="866"/>
      <c r="AS29" s="866"/>
      <c r="AT29" s="866"/>
      <c r="AU29" s="866" t="s">
        <v>599</v>
      </c>
      <c r="AV29" s="866"/>
      <c r="AW29" s="866"/>
      <c r="AX29" s="866"/>
      <c r="AY29" s="866"/>
      <c r="AZ29" s="867" t="s">
        <v>601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157</v>
      </c>
      <c r="R30" s="820"/>
      <c r="S30" s="820"/>
      <c r="T30" s="820"/>
      <c r="U30" s="820"/>
      <c r="V30" s="820">
        <v>157</v>
      </c>
      <c r="W30" s="820"/>
      <c r="X30" s="820"/>
      <c r="Y30" s="820"/>
      <c r="Z30" s="820"/>
      <c r="AA30" s="820">
        <v>0</v>
      </c>
      <c r="AB30" s="820"/>
      <c r="AC30" s="820"/>
      <c r="AD30" s="820"/>
      <c r="AE30" s="821"/>
      <c r="AF30" s="822">
        <v>0</v>
      </c>
      <c r="AG30" s="823"/>
      <c r="AH30" s="823"/>
      <c r="AI30" s="823"/>
      <c r="AJ30" s="824"/>
      <c r="AK30" s="870">
        <v>51</v>
      </c>
      <c r="AL30" s="866"/>
      <c r="AM30" s="866"/>
      <c r="AN30" s="866"/>
      <c r="AO30" s="866"/>
      <c r="AP30" s="866" t="s">
        <v>600</v>
      </c>
      <c r="AQ30" s="866"/>
      <c r="AR30" s="866"/>
      <c r="AS30" s="866"/>
      <c r="AT30" s="866"/>
      <c r="AU30" s="866" t="s">
        <v>598</v>
      </c>
      <c r="AV30" s="866"/>
      <c r="AW30" s="866"/>
      <c r="AX30" s="866"/>
      <c r="AY30" s="866"/>
      <c r="AZ30" s="867" t="s">
        <v>598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134</v>
      </c>
      <c r="R31" s="820"/>
      <c r="S31" s="820"/>
      <c r="T31" s="820"/>
      <c r="U31" s="820"/>
      <c r="V31" s="820">
        <v>110</v>
      </c>
      <c r="W31" s="820"/>
      <c r="X31" s="820"/>
      <c r="Y31" s="820"/>
      <c r="Z31" s="820"/>
      <c r="AA31" s="820">
        <v>24</v>
      </c>
      <c r="AB31" s="820"/>
      <c r="AC31" s="820"/>
      <c r="AD31" s="820"/>
      <c r="AE31" s="821"/>
      <c r="AF31" s="822">
        <v>24</v>
      </c>
      <c r="AG31" s="823"/>
      <c r="AH31" s="823"/>
      <c r="AI31" s="823"/>
      <c r="AJ31" s="824"/>
      <c r="AK31" s="870">
        <v>26</v>
      </c>
      <c r="AL31" s="866"/>
      <c r="AM31" s="866"/>
      <c r="AN31" s="866"/>
      <c r="AO31" s="866"/>
      <c r="AP31" s="866">
        <v>438</v>
      </c>
      <c r="AQ31" s="866"/>
      <c r="AR31" s="866"/>
      <c r="AS31" s="866"/>
      <c r="AT31" s="866"/>
      <c r="AU31" s="866">
        <v>222</v>
      </c>
      <c r="AV31" s="866"/>
      <c r="AW31" s="866"/>
      <c r="AX31" s="866"/>
      <c r="AY31" s="866"/>
      <c r="AZ31" s="867" t="s">
        <v>600</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203</v>
      </c>
      <c r="AG63" s="880"/>
      <c r="AH63" s="880"/>
      <c r="AI63" s="880"/>
      <c r="AJ63" s="881"/>
      <c r="AK63" s="882"/>
      <c r="AL63" s="877"/>
      <c r="AM63" s="877"/>
      <c r="AN63" s="877"/>
      <c r="AO63" s="877"/>
      <c r="AP63" s="880">
        <v>438</v>
      </c>
      <c r="AQ63" s="880"/>
      <c r="AR63" s="880"/>
      <c r="AS63" s="880"/>
      <c r="AT63" s="880"/>
      <c r="AU63" s="880">
        <v>222</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602</v>
      </c>
      <c r="C68" s="906"/>
      <c r="D68" s="906"/>
      <c r="E68" s="906"/>
      <c r="F68" s="906"/>
      <c r="G68" s="906"/>
      <c r="H68" s="906"/>
      <c r="I68" s="906"/>
      <c r="J68" s="906"/>
      <c r="K68" s="906"/>
      <c r="L68" s="906"/>
      <c r="M68" s="906"/>
      <c r="N68" s="906"/>
      <c r="O68" s="906"/>
      <c r="P68" s="907"/>
      <c r="Q68" s="908">
        <v>1799</v>
      </c>
      <c r="R68" s="902"/>
      <c r="S68" s="902"/>
      <c r="T68" s="902"/>
      <c r="U68" s="902"/>
      <c r="V68" s="902">
        <v>1376</v>
      </c>
      <c r="W68" s="902"/>
      <c r="X68" s="902"/>
      <c r="Y68" s="902"/>
      <c r="Z68" s="902"/>
      <c r="AA68" s="902">
        <v>423</v>
      </c>
      <c r="AB68" s="902"/>
      <c r="AC68" s="902"/>
      <c r="AD68" s="902"/>
      <c r="AE68" s="902"/>
      <c r="AF68" s="902">
        <v>423</v>
      </c>
      <c r="AG68" s="902"/>
      <c r="AH68" s="902"/>
      <c r="AI68" s="902"/>
      <c r="AJ68" s="902"/>
      <c r="AK68" s="902" t="s">
        <v>598</v>
      </c>
      <c r="AL68" s="902"/>
      <c r="AM68" s="902"/>
      <c r="AN68" s="902"/>
      <c r="AO68" s="902"/>
      <c r="AP68" s="902" t="s">
        <v>598</v>
      </c>
      <c r="AQ68" s="902"/>
      <c r="AR68" s="902"/>
      <c r="AS68" s="902"/>
      <c r="AT68" s="902"/>
      <c r="AU68" s="902" t="s">
        <v>610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603</v>
      </c>
      <c r="C69" s="910"/>
      <c r="D69" s="910"/>
      <c r="E69" s="910"/>
      <c r="F69" s="910"/>
      <c r="G69" s="910"/>
      <c r="H69" s="910"/>
      <c r="I69" s="910"/>
      <c r="J69" s="910"/>
      <c r="K69" s="910"/>
      <c r="L69" s="910"/>
      <c r="M69" s="910"/>
      <c r="N69" s="910"/>
      <c r="O69" s="910"/>
      <c r="P69" s="911"/>
      <c r="Q69" s="912">
        <v>341</v>
      </c>
      <c r="R69" s="866"/>
      <c r="S69" s="866"/>
      <c r="T69" s="866"/>
      <c r="U69" s="866"/>
      <c r="V69" s="866">
        <v>340</v>
      </c>
      <c r="W69" s="866"/>
      <c r="X69" s="866"/>
      <c r="Y69" s="866"/>
      <c r="Z69" s="866"/>
      <c r="AA69" s="866">
        <v>1</v>
      </c>
      <c r="AB69" s="866"/>
      <c r="AC69" s="866"/>
      <c r="AD69" s="866"/>
      <c r="AE69" s="866"/>
      <c r="AF69" s="866">
        <v>1</v>
      </c>
      <c r="AG69" s="866"/>
      <c r="AH69" s="866"/>
      <c r="AI69" s="866"/>
      <c r="AJ69" s="866"/>
      <c r="AK69" s="866">
        <v>2</v>
      </c>
      <c r="AL69" s="866"/>
      <c r="AM69" s="866"/>
      <c r="AN69" s="866"/>
      <c r="AO69" s="866"/>
      <c r="AP69" s="866" t="s">
        <v>598</v>
      </c>
      <c r="AQ69" s="866"/>
      <c r="AR69" s="866"/>
      <c r="AS69" s="866"/>
      <c r="AT69" s="866"/>
      <c r="AU69" s="866" t="s">
        <v>598</v>
      </c>
      <c r="AV69" s="866"/>
      <c r="AW69" s="866"/>
      <c r="AX69" s="866"/>
      <c r="AY69" s="866"/>
      <c r="AZ69" s="868" t="s">
        <v>611</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604</v>
      </c>
      <c r="C70" s="910"/>
      <c r="D70" s="910"/>
      <c r="E70" s="910"/>
      <c r="F70" s="910"/>
      <c r="G70" s="910"/>
      <c r="H70" s="910"/>
      <c r="I70" s="910"/>
      <c r="J70" s="910"/>
      <c r="K70" s="910"/>
      <c r="L70" s="910"/>
      <c r="M70" s="910"/>
      <c r="N70" s="910"/>
      <c r="O70" s="910"/>
      <c r="P70" s="911"/>
      <c r="Q70" s="912">
        <v>30</v>
      </c>
      <c r="R70" s="866"/>
      <c r="S70" s="866"/>
      <c r="T70" s="866"/>
      <c r="U70" s="866"/>
      <c r="V70" s="866">
        <v>26</v>
      </c>
      <c r="W70" s="866"/>
      <c r="X70" s="866"/>
      <c r="Y70" s="866"/>
      <c r="Z70" s="866"/>
      <c r="AA70" s="866">
        <v>4</v>
      </c>
      <c r="AB70" s="866"/>
      <c r="AC70" s="866"/>
      <c r="AD70" s="866"/>
      <c r="AE70" s="866"/>
      <c r="AF70" s="866">
        <v>4</v>
      </c>
      <c r="AG70" s="866"/>
      <c r="AH70" s="866"/>
      <c r="AI70" s="866"/>
      <c r="AJ70" s="866"/>
      <c r="AK70" s="866" t="s">
        <v>597</v>
      </c>
      <c r="AL70" s="866"/>
      <c r="AM70" s="866"/>
      <c r="AN70" s="866"/>
      <c r="AO70" s="866"/>
      <c r="AP70" s="866" t="s">
        <v>612</v>
      </c>
      <c r="AQ70" s="866"/>
      <c r="AR70" s="866"/>
      <c r="AS70" s="866"/>
      <c r="AT70" s="866"/>
      <c r="AU70" s="866" t="s">
        <v>598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605</v>
      </c>
      <c r="C71" s="910"/>
      <c r="D71" s="910"/>
      <c r="E71" s="910"/>
      <c r="F71" s="910"/>
      <c r="G71" s="910"/>
      <c r="H71" s="910"/>
      <c r="I71" s="910"/>
      <c r="J71" s="910"/>
      <c r="K71" s="910"/>
      <c r="L71" s="910"/>
      <c r="M71" s="910"/>
      <c r="N71" s="910"/>
      <c r="O71" s="910"/>
      <c r="P71" s="911"/>
      <c r="Q71" s="912">
        <v>62</v>
      </c>
      <c r="R71" s="866"/>
      <c r="S71" s="866"/>
      <c r="T71" s="866"/>
      <c r="U71" s="866"/>
      <c r="V71" s="866">
        <v>57</v>
      </c>
      <c r="W71" s="866"/>
      <c r="X71" s="866"/>
      <c r="Y71" s="866"/>
      <c r="Z71" s="866"/>
      <c r="AA71" s="866">
        <v>5</v>
      </c>
      <c r="AB71" s="866"/>
      <c r="AC71" s="866"/>
      <c r="AD71" s="866"/>
      <c r="AE71" s="866"/>
      <c r="AF71" s="866">
        <v>5</v>
      </c>
      <c r="AG71" s="866"/>
      <c r="AH71" s="866"/>
      <c r="AI71" s="866"/>
      <c r="AJ71" s="866"/>
      <c r="AK71" s="866" t="s">
        <v>597</v>
      </c>
      <c r="AL71" s="866"/>
      <c r="AM71" s="866"/>
      <c r="AN71" s="866"/>
      <c r="AO71" s="866"/>
      <c r="AP71" s="866" t="s">
        <v>598</v>
      </c>
      <c r="AQ71" s="866"/>
      <c r="AR71" s="866"/>
      <c r="AS71" s="866"/>
      <c r="AT71" s="866"/>
      <c r="AU71" s="866" t="s">
        <v>598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606</v>
      </c>
      <c r="C72" s="910"/>
      <c r="D72" s="910"/>
      <c r="E72" s="910"/>
      <c r="F72" s="910"/>
      <c r="G72" s="910"/>
      <c r="H72" s="910"/>
      <c r="I72" s="910"/>
      <c r="J72" s="910"/>
      <c r="K72" s="910"/>
      <c r="L72" s="910"/>
      <c r="M72" s="910"/>
      <c r="N72" s="910"/>
      <c r="O72" s="910"/>
      <c r="P72" s="911"/>
      <c r="Q72" s="912">
        <v>343</v>
      </c>
      <c r="R72" s="866"/>
      <c r="S72" s="866"/>
      <c r="T72" s="866"/>
      <c r="U72" s="866"/>
      <c r="V72" s="866">
        <v>229</v>
      </c>
      <c r="W72" s="866"/>
      <c r="X72" s="866"/>
      <c r="Y72" s="866"/>
      <c r="Z72" s="866"/>
      <c r="AA72" s="866">
        <v>114</v>
      </c>
      <c r="AB72" s="866"/>
      <c r="AC72" s="866"/>
      <c r="AD72" s="866"/>
      <c r="AE72" s="866"/>
      <c r="AF72" s="866">
        <v>114</v>
      </c>
      <c r="AG72" s="866"/>
      <c r="AH72" s="866"/>
      <c r="AI72" s="866"/>
      <c r="AJ72" s="866"/>
      <c r="AK72" s="866">
        <v>133</v>
      </c>
      <c r="AL72" s="866"/>
      <c r="AM72" s="866"/>
      <c r="AN72" s="866"/>
      <c r="AO72" s="866"/>
      <c r="AP72" s="866" t="s">
        <v>598</v>
      </c>
      <c r="AQ72" s="866"/>
      <c r="AR72" s="866"/>
      <c r="AS72" s="866"/>
      <c r="AT72" s="866"/>
      <c r="AU72" s="866" t="s">
        <v>613</v>
      </c>
      <c r="AV72" s="866"/>
      <c r="AW72" s="866"/>
      <c r="AX72" s="866"/>
      <c r="AY72" s="866"/>
      <c r="AZ72" s="868" t="s">
        <v>614</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607</v>
      </c>
      <c r="C73" s="910"/>
      <c r="D73" s="910"/>
      <c r="E73" s="910"/>
      <c r="F73" s="910"/>
      <c r="G73" s="910"/>
      <c r="H73" s="910"/>
      <c r="I73" s="910"/>
      <c r="J73" s="910"/>
      <c r="K73" s="910"/>
      <c r="L73" s="910"/>
      <c r="M73" s="910"/>
      <c r="N73" s="910"/>
      <c r="O73" s="910"/>
      <c r="P73" s="911"/>
      <c r="Q73" s="912">
        <v>204864</v>
      </c>
      <c r="R73" s="866"/>
      <c r="S73" s="866"/>
      <c r="T73" s="866"/>
      <c r="U73" s="866"/>
      <c r="V73" s="866">
        <v>198243</v>
      </c>
      <c r="W73" s="866"/>
      <c r="X73" s="866"/>
      <c r="Y73" s="866"/>
      <c r="Z73" s="866"/>
      <c r="AA73" s="866">
        <v>6621</v>
      </c>
      <c r="AB73" s="866"/>
      <c r="AC73" s="866"/>
      <c r="AD73" s="866"/>
      <c r="AE73" s="866"/>
      <c r="AF73" s="866">
        <v>6621</v>
      </c>
      <c r="AG73" s="866"/>
      <c r="AH73" s="866"/>
      <c r="AI73" s="866"/>
      <c r="AJ73" s="866"/>
      <c r="AK73" s="866" t="s">
        <v>615</v>
      </c>
      <c r="AL73" s="866"/>
      <c r="AM73" s="866"/>
      <c r="AN73" s="866"/>
      <c r="AO73" s="866"/>
      <c r="AP73" s="866" t="s">
        <v>598</v>
      </c>
      <c r="AQ73" s="866"/>
      <c r="AR73" s="866"/>
      <c r="AS73" s="866"/>
      <c r="AT73" s="866"/>
      <c r="AU73" s="866" t="s">
        <v>598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608</v>
      </c>
      <c r="C74" s="910"/>
      <c r="D74" s="910"/>
      <c r="E74" s="910"/>
      <c r="F74" s="910"/>
      <c r="G74" s="910"/>
      <c r="H74" s="910"/>
      <c r="I74" s="910"/>
      <c r="J74" s="910"/>
      <c r="K74" s="910"/>
      <c r="L74" s="910"/>
      <c r="M74" s="910"/>
      <c r="N74" s="910"/>
      <c r="O74" s="910"/>
      <c r="P74" s="911"/>
      <c r="Q74" s="912">
        <v>1061</v>
      </c>
      <c r="R74" s="866"/>
      <c r="S74" s="866"/>
      <c r="T74" s="866"/>
      <c r="U74" s="866"/>
      <c r="V74" s="866">
        <v>1049</v>
      </c>
      <c r="W74" s="866"/>
      <c r="X74" s="866"/>
      <c r="Y74" s="866"/>
      <c r="Z74" s="866"/>
      <c r="AA74" s="866">
        <v>12</v>
      </c>
      <c r="AB74" s="866"/>
      <c r="AC74" s="866"/>
      <c r="AD74" s="866"/>
      <c r="AE74" s="866"/>
      <c r="AF74" s="866">
        <v>10</v>
      </c>
      <c r="AG74" s="866"/>
      <c r="AH74" s="866"/>
      <c r="AI74" s="866"/>
      <c r="AJ74" s="866"/>
      <c r="AK74" s="866" t="s">
        <v>598</v>
      </c>
      <c r="AL74" s="866"/>
      <c r="AM74" s="866"/>
      <c r="AN74" s="866"/>
      <c r="AO74" s="866"/>
      <c r="AP74" s="866">
        <v>556</v>
      </c>
      <c r="AQ74" s="866"/>
      <c r="AR74" s="866"/>
      <c r="AS74" s="866"/>
      <c r="AT74" s="866"/>
      <c r="AU74" s="866">
        <v>72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609</v>
      </c>
      <c r="C75" s="910"/>
      <c r="D75" s="910"/>
      <c r="E75" s="910"/>
      <c r="F75" s="910"/>
      <c r="G75" s="910"/>
      <c r="H75" s="910"/>
      <c r="I75" s="910"/>
      <c r="J75" s="910"/>
      <c r="K75" s="910"/>
      <c r="L75" s="910"/>
      <c r="M75" s="910"/>
      <c r="N75" s="910"/>
      <c r="O75" s="910"/>
      <c r="P75" s="911"/>
      <c r="Q75" s="913">
        <v>652</v>
      </c>
      <c r="R75" s="914"/>
      <c r="S75" s="914"/>
      <c r="T75" s="914"/>
      <c r="U75" s="870"/>
      <c r="V75" s="915">
        <v>626</v>
      </c>
      <c r="W75" s="914"/>
      <c r="X75" s="914"/>
      <c r="Y75" s="914"/>
      <c r="Z75" s="870"/>
      <c r="AA75" s="915">
        <v>25</v>
      </c>
      <c r="AB75" s="914"/>
      <c r="AC75" s="914"/>
      <c r="AD75" s="914"/>
      <c r="AE75" s="870"/>
      <c r="AF75" s="915">
        <v>25</v>
      </c>
      <c r="AG75" s="914"/>
      <c r="AH75" s="914"/>
      <c r="AI75" s="914"/>
      <c r="AJ75" s="870"/>
      <c r="AK75" s="915">
        <v>2</v>
      </c>
      <c r="AL75" s="914"/>
      <c r="AM75" s="914"/>
      <c r="AN75" s="914"/>
      <c r="AO75" s="870"/>
      <c r="AP75" s="915" t="s">
        <v>598</v>
      </c>
      <c r="AQ75" s="914"/>
      <c r="AR75" s="914"/>
      <c r="AS75" s="914"/>
      <c r="AT75" s="870"/>
      <c r="AU75" s="915">
        <v>0</v>
      </c>
      <c r="AV75" s="914"/>
      <c r="AW75" s="914"/>
      <c r="AX75" s="914"/>
      <c r="AY75" s="870"/>
      <c r="AZ75" s="868" t="s">
        <v>611</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7203</v>
      </c>
      <c r="AG88" s="880"/>
      <c r="AH88" s="880"/>
      <c r="AI88" s="880"/>
      <c r="AJ88" s="880"/>
      <c r="AK88" s="877"/>
      <c r="AL88" s="877"/>
      <c r="AM88" s="877"/>
      <c r="AN88" s="877"/>
      <c r="AO88" s="877"/>
      <c r="AP88" s="880">
        <v>556</v>
      </c>
      <c r="AQ88" s="880"/>
      <c r="AR88" s="880"/>
      <c r="AS88" s="880"/>
      <c r="AT88" s="880"/>
      <c r="AU88" s="880">
        <v>72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28</v>
      </c>
      <c r="CS102" s="888"/>
      <c r="CT102" s="888"/>
      <c r="CU102" s="888"/>
      <c r="CV102" s="927"/>
      <c r="CW102" s="926">
        <v>14</v>
      </c>
      <c r="CX102" s="888"/>
      <c r="CY102" s="888"/>
      <c r="CZ102" s="888"/>
      <c r="DA102" s="927"/>
      <c r="DB102" s="926" t="s">
        <v>622</v>
      </c>
      <c r="DC102" s="888"/>
      <c r="DD102" s="888"/>
      <c r="DE102" s="888"/>
      <c r="DF102" s="927"/>
      <c r="DG102" s="926" t="s">
        <v>621</v>
      </c>
      <c r="DH102" s="888"/>
      <c r="DI102" s="888"/>
      <c r="DJ102" s="888"/>
      <c r="DK102" s="927"/>
      <c r="DL102" s="926" t="s">
        <v>623</v>
      </c>
      <c r="DM102" s="888"/>
      <c r="DN102" s="888"/>
      <c r="DO102" s="888"/>
      <c r="DP102" s="927"/>
      <c r="DQ102" s="926" t="s">
        <v>621</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312</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312</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312</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726668</v>
      </c>
      <c r="AB110" s="936"/>
      <c r="AC110" s="936"/>
      <c r="AD110" s="936"/>
      <c r="AE110" s="937"/>
      <c r="AF110" s="938">
        <v>684298</v>
      </c>
      <c r="AG110" s="936"/>
      <c r="AH110" s="936"/>
      <c r="AI110" s="936"/>
      <c r="AJ110" s="937"/>
      <c r="AK110" s="938">
        <v>689714</v>
      </c>
      <c r="AL110" s="936"/>
      <c r="AM110" s="936"/>
      <c r="AN110" s="936"/>
      <c r="AO110" s="937"/>
      <c r="AP110" s="939">
        <v>18.3</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5520648</v>
      </c>
      <c r="BR110" s="967"/>
      <c r="BS110" s="967"/>
      <c r="BT110" s="967"/>
      <c r="BU110" s="967"/>
      <c r="BV110" s="967">
        <v>5430678</v>
      </c>
      <c r="BW110" s="967"/>
      <c r="BX110" s="967"/>
      <c r="BY110" s="967"/>
      <c r="BZ110" s="967"/>
      <c r="CA110" s="967">
        <v>5060234</v>
      </c>
      <c r="CB110" s="967"/>
      <c r="CC110" s="967"/>
      <c r="CD110" s="967"/>
      <c r="CE110" s="967"/>
      <c r="CF110" s="980">
        <v>133.9</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443</v>
      </c>
      <c r="DM110" s="967"/>
      <c r="DN110" s="967"/>
      <c r="DO110" s="967"/>
      <c r="DP110" s="967"/>
      <c r="DQ110" s="967" t="s">
        <v>442</v>
      </c>
      <c r="DR110" s="967"/>
      <c r="DS110" s="967"/>
      <c r="DT110" s="967"/>
      <c r="DU110" s="967"/>
      <c r="DV110" s="968" t="s">
        <v>442</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442</v>
      </c>
      <c r="AG111" s="974"/>
      <c r="AH111" s="974"/>
      <c r="AI111" s="974"/>
      <c r="AJ111" s="975"/>
      <c r="AK111" s="976" t="s">
        <v>442</v>
      </c>
      <c r="AL111" s="974"/>
      <c r="AM111" s="974"/>
      <c r="AN111" s="974"/>
      <c r="AO111" s="975"/>
      <c r="AP111" s="977" t="s">
        <v>442</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446</v>
      </c>
      <c r="BR111" s="962"/>
      <c r="BS111" s="962"/>
      <c r="BT111" s="962"/>
      <c r="BU111" s="962"/>
      <c r="BV111" s="962" t="s">
        <v>446</v>
      </c>
      <c r="BW111" s="962"/>
      <c r="BX111" s="962"/>
      <c r="BY111" s="962"/>
      <c r="BZ111" s="962"/>
      <c r="CA111" s="962" t="s">
        <v>446</v>
      </c>
      <c r="CB111" s="962"/>
      <c r="CC111" s="962"/>
      <c r="CD111" s="962"/>
      <c r="CE111" s="962"/>
      <c r="CF111" s="956" t="s">
        <v>446</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446</v>
      </c>
      <c r="DM111" s="962"/>
      <c r="DN111" s="962"/>
      <c r="DO111" s="962"/>
      <c r="DP111" s="962"/>
      <c r="DQ111" s="962" t="s">
        <v>446</v>
      </c>
      <c r="DR111" s="962"/>
      <c r="DS111" s="962"/>
      <c r="DT111" s="962"/>
      <c r="DU111" s="962"/>
      <c r="DV111" s="963" t="s">
        <v>448</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448</v>
      </c>
      <c r="AG112" s="995"/>
      <c r="AH112" s="995"/>
      <c r="AI112" s="995"/>
      <c r="AJ112" s="996"/>
      <c r="AK112" s="997" t="s">
        <v>451</v>
      </c>
      <c r="AL112" s="995"/>
      <c r="AM112" s="995"/>
      <c r="AN112" s="995"/>
      <c r="AO112" s="996"/>
      <c r="AP112" s="998" t="s">
        <v>446</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124672</v>
      </c>
      <c r="BR112" s="962"/>
      <c r="BS112" s="962"/>
      <c r="BT112" s="962"/>
      <c r="BU112" s="962"/>
      <c r="BV112" s="962">
        <v>206057</v>
      </c>
      <c r="BW112" s="962"/>
      <c r="BX112" s="962"/>
      <c r="BY112" s="962"/>
      <c r="BZ112" s="962"/>
      <c r="CA112" s="962">
        <v>188277</v>
      </c>
      <c r="CB112" s="962"/>
      <c r="CC112" s="962"/>
      <c r="CD112" s="962"/>
      <c r="CE112" s="962"/>
      <c r="CF112" s="956">
        <v>5</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448</v>
      </c>
      <c r="DH112" s="962"/>
      <c r="DI112" s="962"/>
      <c r="DJ112" s="962"/>
      <c r="DK112" s="962"/>
      <c r="DL112" s="962" t="s">
        <v>448</v>
      </c>
      <c r="DM112" s="962"/>
      <c r="DN112" s="962"/>
      <c r="DO112" s="962"/>
      <c r="DP112" s="962"/>
      <c r="DQ112" s="962" t="s">
        <v>446</v>
      </c>
      <c r="DR112" s="962"/>
      <c r="DS112" s="962"/>
      <c r="DT112" s="962"/>
      <c r="DU112" s="962"/>
      <c r="DV112" s="963" t="s">
        <v>448</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21159</v>
      </c>
      <c r="AB113" s="974"/>
      <c r="AC113" s="974"/>
      <c r="AD113" s="974"/>
      <c r="AE113" s="975"/>
      <c r="AF113" s="976">
        <v>21417</v>
      </c>
      <c r="AG113" s="974"/>
      <c r="AH113" s="974"/>
      <c r="AI113" s="974"/>
      <c r="AJ113" s="975"/>
      <c r="AK113" s="976">
        <v>21250</v>
      </c>
      <c r="AL113" s="974"/>
      <c r="AM113" s="974"/>
      <c r="AN113" s="974"/>
      <c r="AO113" s="975"/>
      <c r="AP113" s="977">
        <v>0.6</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85296</v>
      </c>
      <c r="BR113" s="962"/>
      <c r="BS113" s="962"/>
      <c r="BT113" s="962"/>
      <c r="BU113" s="962"/>
      <c r="BV113" s="962">
        <v>81932</v>
      </c>
      <c r="BW113" s="962"/>
      <c r="BX113" s="962"/>
      <c r="BY113" s="962"/>
      <c r="BZ113" s="962"/>
      <c r="CA113" s="962">
        <v>81932</v>
      </c>
      <c r="CB113" s="962"/>
      <c r="CC113" s="962"/>
      <c r="CD113" s="962"/>
      <c r="CE113" s="962"/>
      <c r="CF113" s="956">
        <v>2.2000000000000002</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448</v>
      </c>
      <c r="DM113" s="995"/>
      <c r="DN113" s="995"/>
      <c r="DO113" s="995"/>
      <c r="DP113" s="996"/>
      <c r="DQ113" s="997" t="s">
        <v>448</v>
      </c>
      <c r="DR113" s="995"/>
      <c r="DS113" s="995"/>
      <c r="DT113" s="995"/>
      <c r="DU113" s="996"/>
      <c r="DV113" s="998" t="s">
        <v>451</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7308</v>
      </c>
      <c r="AB114" s="995"/>
      <c r="AC114" s="995"/>
      <c r="AD114" s="995"/>
      <c r="AE114" s="996"/>
      <c r="AF114" s="997">
        <v>8957</v>
      </c>
      <c r="AG114" s="995"/>
      <c r="AH114" s="995"/>
      <c r="AI114" s="995"/>
      <c r="AJ114" s="996"/>
      <c r="AK114" s="997">
        <v>9490</v>
      </c>
      <c r="AL114" s="995"/>
      <c r="AM114" s="995"/>
      <c r="AN114" s="995"/>
      <c r="AO114" s="996"/>
      <c r="AP114" s="998">
        <v>0.3</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649278</v>
      </c>
      <c r="BR114" s="962"/>
      <c r="BS114" s="962"/>
      <c r="BT114" s="962"/>
      <c r="BU114" s="962"/>
      <c r="BV114" s="962">
        <v>636101</v>
      </c>
      <c r="BW114" s="962"/>
      <c r="BX114" s="962"/>
      <c r="BY114" s="962"/>
      <c r="BZ114" s="962"/>
      <c r="CA114" s="962">
        <v>726649</v>
      </c>
      <c r="CB114" s="962"/>
      <c r="CC114" s="962"/>
      <c r="CD114" s="962"/>
      <c r="CE114" s="962"/>
      <c r="CF114" s="956">
        <v>19.2</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448</v>
      </c>
      <c r="DH114" s="995"/>
      <c r="DI114" s="995"/>
      <c r="DJ114" s="995"/>
      <c r="DK114" s="996"/>
      <c r="DL114" s="997" t="s">
        <v>448</v>
      </c>
      <c r="DM114" s="995"/>
      <c r="DN114" s="995"/>
      <c r="DO114" s="995"/>
      <c r="DP114" s="996"/>
      <c r="DQ114" s="997" t="s">
        <v>446</v>
      </c>
      <c r="DR114" s="995"/>
      <c r="DS114" s="995"/>
      <c r="DT114" s="995"/>
      <c r="DU114" s="996"/>
      <c r="DV114" s="998" t="s">
        <v>446</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448</v>
      </c>
      <c r="AB115" s="974"/>
      <c r="AC115" s="974"/>
      <c r="AD115" s="974"/>
      <c r="AE115" s="975"/>
      <c r="AF115" s="976" t="s">
        <v>448</v>
      </c>
      <c r="AG115" s="974"/>
      <c r="AH115" s="974"/>
      <c r="AI115" s="974"/>
      <c r="AJ115" s="975"/>
      <c r="AK115" s="976" t="s">
        <v>448</v>
      </c>
      <c r="AL115" s="974"/>
      <c r="AM115" s="974"/>
      <c r="AN115" s="974"/>
      <c r="AO115" s="975"/>
      <c r="AP115" s="977" t="s">
        <v>443</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448</v>
      </c>
      <c r="BR115" s="962"/>
      <c r="BS115" s="962"/>
      <c r="BT115" s="962"/>
      <c r="BU115" s="962"/>
      <c r="BV115" s="962" t="s">
        <v>448</v>
      </c>
      <c r="BW115" s="962"/>
      <c r="BX115" s="962"/>
      <c r="BY115" s="962"/>
      <c r="BZ115" s="962"/>
      <c r="CA115" s="962" t="s">
        <v>448</v>
      </c>
      <c r="CB115" s="962"/>
      <c r="CC115" s="962"/>
      <c r="CD115" s="962"/>
      <c r="CE115" s="962"/>
      <c r="CF115" s="956" t="s">
        <v>446</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448</v>
      </c>
      <c r="DM115" s="995"/>
      <c r="DN115" s="995"/>
      <c r="DO115" s="995"/>
      <c r="DP115" s="996"/>
      <c r="DQ115" s="997" t="s">
        <v>448</v>
      </c>
      <c r="DR115" s="995"/>
      <c r="DS115" s="995"/>
      <c r="DT115" s="995"/>
      <c r="DU115" s="996"/>
      <c r="DV115" s="998" t="s">
        <v>446</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448</v>
      </c>
      <c r="AB116" s="995"/>
      <c r="AC116" s="995"/>
      <c r="AD116" s="995"/>
      <c r="AE116" s="996"/>
      <c r="AF116" s="997" t="s">
        <v>448</v>
      </c>
      <c r="AG116" s="995"/>
      <c r="AH116" s="995"/>
      <c r="AI116" s="995"/>
      <c r="AJ116" s="996"/>
      <c r="AK116" s="997" t="s">
        <v>451</v>
      </c>
      <c r="AL116" s="995"/>
      <c r="AM116" s="995"/>
      <c r="AN116" s="995"/>
      <c r="AO116" s="996"/>
      <c r="AP116" s="998" t="s">
        <v>448</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448</v>
      </c>
      <c r="BR116" s="962"/>
      <c r="BS116" s="962"/>
      <c r="BT116" s="962"/>
      <c r="BU116" s="962"/>
      <c r="BV116" s="962" t="s">
        <v>448</v>
      </c>
      <c r="BW116" s="962"/>
      <c r="BX116" s="962"/>
      <c r="BY116" s="962"/>
      <c r="BZ116" s="962"/>
      <c r="CA116" s="962" t="s">
        <v>448</v>
      </c>
      <c r="CB116" s="962"/>
      <c r="CC116" s="962"/>
      <c r="CD116" s="962"/>
      <c r="CE116" s="962"/>
      <c r="CF116" s="956" t="s">
        <v>446</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448</v>
      </c>
      <c r="DH116" s="995"/>
      <c r="DI116" s="995"/>
      <c r="DJ116" s="995"/>
      <c r="DK116" s="996"/>
      <c r="DL116" s="997" t="s">
        <v>448</v>
      </c>
      <c r="DM116" s="995"/>
      <c r="DN116" s="995"/>
      <c r="DO116" s="995"/>
      <c r="DP116" s="996"/>
      <c r="DQ116" s="997" t="s">
        <v>446</v>
      </c>
      <c r="DR116" s="995"/>
      <c r="DS116" s="995"/>
      <c r="DT116" s="995"/>
      <c r="DU116" s="996"/>
      <c r="DV116" s="998" t="s">
        <v>448</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755135</v>
      </c>
      <c r="AB117" s="1015"/>
      <c r="AC117" s="1015"/>
      <c r="AD117" s="1015"/>
      <c r="AE117" s="1016"/>
      <c r="AF117" s="1017">
        <v>714672</v>
      </c>
      <c r="AG117" s="1015"/>
      <c r="AH117" s="1015"/>
      <c r="AI117" s="1015"/>
      <c r="AJ117" s="1016"/>
      <c r="AK117" s="1017">
        <v>720454</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468</v>
      </c>
      <c r="BR117" s="962"/>
      <c r="BS117" s="962"/>
      <c r="BT117" s="962"/>
      <c r="BU117" s="962"/>
      <c r="BV117" s="962" t="s">
        <v>469</v>
      </c>
      <c r="BW117" s="962"/>
      <c r="BX117" s="962"/>
      <c r="BY117" s="962"/>
      <c r="BZ117" s="962"/>
      <c r="CA117" s="962" t="s">
        <v>470</v>
      </c>
      <c r="CB117" s="962"/>
      <c r="CC117" s="962"/>
      <c r="CD117" s="962"/>
      <c r="CE117" s="962"/>
      <c r="CF117" s="956" t="s">
        <v>471</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448</v>
      </c>
      <c r="DH117" s="995"/>
      <c r="DI117" s="995"/>
      <c r="DJ117" s="995"/>
      <c r="DK117" s="996"/>
      <c r="DL117" s="997" t="s">
        <v>473</v>
      </c>
      <c r="DM117" s="995"/>
      <c r="DN117" s="995"/>
      <c r="DO117" s="995"/>
      <c r="DP117" s="996"/>
      <c r="DQ117" s="997" t="s">
        <v>443</v>
      </c>
      <c r="DR117" s="995"/>
      <c r="DS117" s="995"/>
      <c r="DT117" s="995"/>
      <c r="DU117" s="996"/>
      <c r="DV117" s="998" t="s">
        <v>473</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312</v>
      </c>
      <c r="AL118" s="929"/>
      <c r="AM118" s="929"/>
      <c r="AN118" s="929"/>
      <c r="AO118" s="930"/>
      <c r="AP118" s="1006" t="s">
        <v>436</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475</v>
      </c>
      <c r="BW118" s="1036"/>
      <c r="BX118" s="1036"/>
      <c r="BY118" s="1036"/>
      <c r="BZ118" s="1036"/>
      <c r="CA118" s="1036" t="s">
        <v>451</v>
      </c>
      <c r="CB118" s="1036"/>
      <c r="CC118" s="1036"/>
      <c r="CD118" s="1036"/>
      <c r="CE118" s="1036"/>
      <c r="CF118" s="956" t="s">
        <v>471</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469</v>
      </c>
      <c r="DM118" s="995"/>
      <c r="DN118" s="995"/>
      <c r="DO118" s="995"/>
      <c r="DP118" s="996"/>
      <c r="DQ118" s="997" t="s">
        <v>477</v>
      </c>
      <c r="DR118" s="995"/>
      <c r="DS118" s="995"/>
      <c r="DT118" s="995"/>
      <c r="DU118" s="996"/>
      <c r="DV118" s="998" t="s">
        <v>478</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397</v>
      </c>
      <c r="AB119" s="936"/>
      <c r="AC119" s="936"/>
      <c r="AD119" s="936"/>
      <c r="AE119" s="937"/>
      <c r="AF119" s="938" t="s">
        <v>397</v>
      </c>
      <c r="AG119" s="936"/>
      <c r="AH119" s="936"/>
      <c r="AI119" s="936"/>
      <c r="AJ119" s="937"/>
      <c r="AK119" s="938" t="s">
        <v>397</v>
      </c>
      <c r="AL119" s="936"/>
      <c r="AM119" s="936"/>
      <c r="AN119" s="936"/>
      <c r="AO119" s="937"/>
      <c r="AP119" s="939" t="s">
        <v>479</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480</v>
      </c>
      <c r="BP119" s="1041"/>
      <c r="BQ119" s="1035">
        <v>6379894</v>
      </c>
      <c r="BR119" s="1036"/>
      <c r="BS119" s="1036"/>
      <c r="BT119" s="1036"/>
      <c r="BU119" s="1036"/>
      <c r="BV119" s="1036">
        <v>6354768</v>
      </c>
      <c r="BW119" s="1036"/>
      <c r="BX119" s="1036"/>
      <c r="BY119" s="1036"/>
      <c r="BZ119" s="1036"/>
      <c r="CA119" s="1036">
        <v>6057092</v>
      </c>
      <c r="CB119" s="1036"/>
      <c r="CC119" s="1036"/>
      <c r="CD119" s="1036"/>
      <c r="CE119" s="1036"/>
      <c r="CF119" s="1037"/>
      <c r="CG119" s="1038"/>
      <c r="CH119" s="1038"/>
      <c r="CI119" s="1038"/>
      <c r="CJ119" s="1039"/>
      <c r="CK119" s="986"/>
      <c r="CL119" s="987"/>
      <c r="CM119" s="1009" t="s">
        <v>481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471</v>
      </c>
      <c r="DM119" s="1022"/>
      <c r="DN119" s="1022"/>
      <c r="DO119" s="1022"/>
      <c r="DP119" s="1023"/>
      <c r="DQ119" s="1021" t="s">
        <v>443</v>
      </c>
      <c r="DR119" s="1022"/>
      <c r="DS119" s="1022"/>
      <c r="DT119" s="1022"/>
      <c r="DU119" s="1023"/>
      <c r="DV119" s="1024" t="s">
        <v>475</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475</v>
      </c>
      <c r="AB120" s="995"/>
      <c r="AC120" s="995"/>
      <c r="AD120" s="995"/>
      <c r="AE120" s="996"/>
      <c r="AF120" s="997" t="s">
        <v>482</v>
      </c>
      <c r="AG120" s="995"/>
      <c r="AH120" s="995"/>
      <c r="AI120" s="995"/>
      <c r="AJ120" s="996"/>
      <c r="AK120" s="997" t="s">
        <v>471</v>
      </c>
      <c r="AL120" s="995"/>
      <c r="AM120" s="995"/>
      <c r="AN120" s="995"/>
      <c r="AO120" s="996"/>
      <c r="AP120" s="998" t="s">
        <v>475</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6192673</v>
      </c>
      <c r="BR120" s="967"/>
      <c r="BS120" s="967"/>
      <c r="BT120" s="967"/>
      <c r="BU120" s="967"/>
      <c r="BV120" s="967">
        <v>6510718</v>
      </c>
      <c r="BW120" s="967"/>
      <c r="BX120" s="967"/>
      <c r="BY120" s="967"/>
      <c r="BZ120" s="967"/>
      <c r="CA120" s="967">
        <v>6843272</v>
      </c>
      <c r="CB120" s="967"/>
      <c r="CC120" s="967"/>
      <c r="CD120" s="967"/>
      <c r="CE120" s="967"/>
      <c r="CF120" s="980">
        <v>181.1</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124672</v>
      </c>
      <c r="DH120" s="967"/>
      <c r="DI120" s="967"/>
      <c r="DJ120" s="967"/>
      <c r="DK120" s="967"/>
      <c r="DL120" s="967">
        <v>206057</v>
      </c>
      <c r="DM120" s="967"/>
      <c r="DN120" s="967"/>
      <c r="DO120" s="967"/>
      <c r="DP120" s="967"/>
      <c r="DQ120" s="967">
        <v>188277</v>
      </c>
      <c r="DR120" s="967"/>
      <c r="DS120" s="967"/>
      <c r="DT120" s="967"/>
      <c r="DU120" s="967"/>
      <c r="DV120" s="968">
        <v>5</v>
      </c>
      <c r="DW120" s="968"/>
      <c r="DX120" s="968"/>
      <c r="DY120" s="968"/>
      <c r="DZ120" s="969"/>
    </row>
    <row r="121" spans="1:130" s="230" customFormat="1" ht="26.25" customHeight="1" x14ac:dyDescent="0.15">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482</v>
      </c>
      <c r="AB121" s="995"/>
      <c r="AC121" s="995"/>
      <c r="AD121" s="995"/>
      <c r="AE121" s="996"/>
      <c r="AF121" s="997" t="s">
        <v>471</v>
      </c>
      <c r="AG121" s="995"/>
      <c r="AH121" s="995"/>
      <c r="AI121" s="995"/>
      <c r="AJ121" s="996"/>
      <c r="AK121" s="997" t="s">
        <v>478</v>
      </c>
      <c r="AL121" s="995"/>
      <c r="AM121" s="995"/>
      <c r="AN121" s="995"/>
      <c r="AO121" s="996"/>
      <c r="AP121" s="998" t="s">
        <v>443</v>
      </c>
      <c r="AQ121" s="999"/>
      <c r="AR121" s="999"/>
      <c r="AS121" s="999"/>
      <c r="AT121" s="1000"/>
      <c r="AU121" s="1030"/>
      <c r="AV121" s="1031"/>
      <c r="AW121" s="1031"/>
      <c r="AX121" s="1031"/>
      <c r="AY121" s="1032"/>
      <c r="AZ121" s="958" t="s">
        <v>488</v>
      </c>
      <c r="BA121" s="959"/>
      <c r="BB121" s="959"/>
      <c r="BC121" s="959"/>
      <c r="BD121" s="959"/>
      <c r="BE121" s="959"/>
      <c r="BF121" s="959"/>
      <c r="BG121" s="959"/>
      <c r="BH121" s="959"/>
      <c r="BI121" s="959"/>
      <c r="BJ121" s="959"/>
      <c r="BK121" s="959"/>
      <c r="BL121" s="959"/>
      <c r="BM121" s="959"/>
      <c r="BN121" s="959"/>
      <c r="BO121" s="959"/>
      <c r="BP121" s="960"/>
      <c r="BQ121" s="961">
        <v>164304</v>
      </c>
      <c r="BR121" s="962"/>
      <c r="BS121" s="962"/>
      <c r="BT121" s="962"/>
      <c r="BU121" s="962"/>
      <c r="BV121" s="962">
        <v>135225</v>
      </c>
      <c r="BW121" s="962"/>
      <c r="BX121" s="962"/>
      <c r="BY121" s="962"/>
      <c r="BZ121" s="962"/>
      <c r="CA121" s="962">
        <v>106288</v>
      </c>
      <c r="CB121" s="962"/>
      <c r="CC121" s="962"/>
      <c r="CD121" s="962"/>
      <c r="CE121" s="962"/>
      <c r="CF121" s="956">
        <v>2.8</v>
      </c>
      <c r="CG121" s="957"/>
      <c r="CH121" s="957"/>
      <c r="CI121" s="957"/>
      <c r="CJ121" s="957"/>
      <c r="CK121" s="1045"/>
      <c r="CL121" s="1046"/>
      <c r="CM121" s="1046"/>
      <c r="CN121" s="1046"/>
      <c r="CO121" s="1047"/>
      <c r="CP121" s="1055" t="s">
        <v>489</v>
      </c>
      <c r="CQ121" s="1056"/>
      <c r="CR121" s="1056"/>
      <c r="CS121" s="1056"/>
      <c r="CT121" s="1056"/>
      <c r="CU121" s="1056"/>
      <c r="CV121" s="1056"/>
      <c r="CW121" s="1056"/>
      <c r="CX121" s="1056"/>
      <c r="CY121" s="1056"/>
      <c r="CZ121" s="1056"/>
      <c r="DA121" s="1056"/>
      <c r="DB121" s="1056"/>
      <c r="DC121" s="1056"/>
      <c r="DD121" s="1056"/>
      <c r="DE121" s="1056"/>
      <c r="DF121" s="1057"/>
      <c r="DG121" s="961" t="s">
        <v>469</v>
      </c>
      <c r="DH121" s="962"/>
      <c r="DI121" s="962"/>
      <c r="DJ121" s="962"/>
      <c r="DK121" s="962"/>
      <c r="DL121" s="962" t="s">
        <v>471</v>
      </c>
      <c r="DM121" s="962"/>
      <c r="DN121" s="962"/>
      <c r="DO121" s="962"/>
      <c r="DP121" s="962"/>
      <c r="DQ121" s="962" t="s">
        <v>397</v>
      </c>
      <c r="DR121" s="962"/>
      <c r="DS121" s="962"/>
      <c r="DT121" s="962"/>
      <c r="DU121" s="962"/>
      <c r="DV121" s="963" t="s">
        <v>490</v>
      </c>
      <c r="DW121" s="963"/>
      <c r="DX121" s="963"/>
      <c r="DY121" s="963"/>
      <c r="DZ121" s="964"/>
    </row>
    <row r="122" spans="1:130" s="230"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471</v>
      </c>
      <c r="AB122" s="995"/>
      <c r="AC122" s="995"/>
      <c r="AD122" s="995"/>
      <c r="AE122" s="996"/>
      <c r="AF122" s="997" t="s">
        <v>448</v>
      </c>
      <c r="AG122" s="995"/>
      <c r="AH122" s="995"/>
      <c r="AI122" s="995"/>
      <c r="AJ122" s="996"/>
      <c r="AK122" s="997" t="s">
        <v>397</v>
      </c>
      <c r="AL122" s="995"/>
      <c r="AM122" s="995"/>
      <c r="AN122" s="995"/>
      <c r="AO122" s="996"/>
      <c r="AP122" s="998" t="s">
        <v>443</v>
      </c>
      <c r="AQ122" s="999"/>
      <c r="AR122" s="999"/>
      <c r="AS122" s="999"/>
      <c r="AT122" s="1000"/>
      <c r="AU122" s="1030"/>
      <c r="AV122" s="1031"/>
      <c r="AW122" s="1031"/>
      <c r="AX122" s="1031"/>
      <c r="AY122" s="1032"/>
      <c r="AZ122" s="1009" t="s">
        <v>491</v>
      </c>
      <c r="BA122" s="1001"/>
      <c r="BB122" s="1001"/>
      <c r="BC122" s="1001"/>
      <c r="BD122" s="1001"/>
      <c r="BE122" s="1001"/>
      <c r="BF122" s="1001"/>
      <c r="BG122" s="1001"/>
      <c r="BH122" s="1001"/>
      <c r="BI122" s="1001"/>
      <c r="BJ122" s="1001"/>
      <c r="BK122" s="1001"/>
      <c r="BL122" s="1001"/>
      <c r="BM122" s="1001"/>
      <c r="BN122" s="1001"/>
      <c r="BO122" s="1001"/>
      <c r="BP122" s="1002"/>
      <c r="BQ122" s="1035">
        <v>4546394</v>
      </c>
      <c r="BR122" s="1036"/>
      <c r="BS122" s="1036"/>
      <c r="BT122" s="1036"/>
      <c r="BU122" s="1036"/>
      <c r="BV122" s="1036">
        <v>4611509</v>
      </c>
      <c r="BW122" s="1036"/>
      <c r="BX122" s="1036"/>
      <c r="BY122" s="1036"/>
      <c r="BZ122" s="1036"/>
      <c r="CA122" s="1036">
        <v>4256781</v>
      </c>
      <c r="CB122" s="1036"/>
      <c r="CC122" s="1036"/>
      <c r="CD122" s="1036"/>
      <c r="CE122" s="1036"/>
      <c r="CF122" s="1053">
        <v>112.6</v>
      </c>
      <c r="CG122" s="1054"/>
      <c r="CH122" s="1054"/>
      <c r="CI122" s="1054"/>
      <c r="CJ122" s="1054"/>
      <c r="CK122" s="1045"/>
      <c r="CL122" s="1046"/>
      <c r="CM122" s="1046"/>
      <c r="CN122" s="1046"/>
      <c r="CO122" s="1047"/>
      <c r="CP122" s="1055" t="s">
        <v>492</v>
      </c>
      <c r="CQ122" s="1056"/>
      <c r="CR122" s="1056"/>
      <c r="CS122" s="1056"/>
      <c r="CT122" s="1056"/>
      <c r="CU122" s="1056"/>
      <c r="CV122" s="1056"/>
      <c r="CW122" s="1056"/>
      <c r="CX122" s="1056"/>
      <c r="CY122" s="1056"/>
      <c r="CZ122" s="1056"/>
      <c r="DA122" s="1056"/>
      <c r="DB122" s="1056"/>
      <c r="DC122" s="1056"/>
      <c r="DD122" s="1056"/>
      <c r="DE122" s="1056"/>
      <c r="DF122" s="1057"/>
      <c r="DG122" s="961" t="s">
        <v>482</v>
      </c>
      <c r="DH122" s="962"/>
      <c r="DI122" s="962"/>
      <c r="DJ122" s="962"/>
      <c r="DK122" s="962"/>
      <c r="DL122" s="962" t="s">
        <v>471</v>
      </c>
      <c r="DM122" s="962"/>
      <c r="DN122" s="962"/>
      <c r="DO122" s="962"/>
      <c r="DP122" s="962"/>
      <c r="DQ122" s="962" t="s">
        <v>482</v>
      </c>
      <c r="DR122" s="962"/>
      <c r="DS122" s="962"/>
      <c r="DT122" s="962"/>
      <c r="DU122" s="962"/>
      <c r="DV122" s="963" t="s">
        <v>469</v>
      </c>
      <c r="DW122" s="963"/>
      <c r="DX122" s="963"/>
      <c r="DY122" s="963"/>
      <c r="DZ122" s="964"/>
    </row>
    <row r="123" spans="1:130" s="230" customFormat="1" ht="26.25" customHeight="1" x14ac:dyDescent="0.15">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471</v>
      </c>
      <c r="AB123" s="995"/>
      <c r="AC123" s="995"/>
      <c r="AD123" s="995"/>
      <c r="AE123" s="996"/>
      <c r="AF123" s="997" t="s">
        <v>443</v>
      </c>
      <c r="AG123" s="995"/>
      <c r="AH123" s="995"/>
      <c r="AI123" s="995"/>
      <c r="AJ123" s="996"/>
      <c r="AK123" s="997" t="s">
        <v>468</v>
      </c>
      <c r="AL123" s="995"/>
      <c r="AM123" s="995"/>
      <c r="AN123" s="995"/>
      <c r="AO123" s="996"/>
      <c r="AP123" s="998" t="s">
        <v>493</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494</v>
      </c>
      <c r="BP123" s="1041"/>
      <c r="BQ123" s="1099">
        <v>10903371</v>
      </c>
      <c r="BR123" s="1100"/>
      <c r="BS123" s="1100"/>
      <c r="BT123" s="1100"/>
      <c r="BU123" s="1100"/>
      <c r="BV123" s="1100">
        <v>11257452</v>
      </c>
      <c r="BW123" s="1100"/>
      <c r="BX123" s="1100"/>
      <c r="BY123" s="1100"/>
      <c r="BZ123" s="1100"/>
      <c r="CA123" s="1100">
        <v>11206341</v>
      </c>
      <c r="CB123" s="1100"/>
      <c r="CC123" s="1100"/>
      <c r="CD123" s="1100"/>
      <c r="CE123" s="1100"/>
      <c r="CF123" s="1037"/>
      <c r="CG123" s="1038"/>
      <c r="CH123" s="1038"/>
      <c r="CI123" s="1038"/>
      <c r="CJ123" s="1039"/>
      <c r="CK123" s="1045"/>
      <c r="CL123" s="1046"/>
      <c r="CM123" s="1046"/>
      <c r="CN123" s="1046"/>
      <c r="CO123" s="1047"/>
      <c r="CP123" s="1055" t="s">
        <v>495</v>
      </c>
      <c r="CQ123" s="1056"/>
      <c r="CR123" s="1056"/>
      <c r="CS123" s="1056"/>
      <c r="CT123" s="1056"/>
      <c r="CU123" s="1056"/>
      <c r="CV123" s="1056"/>
      <c r="CW123" s="1056"/>
      <c r="CX123" s="1056"/>
      <c r="CY123" s="1056"/>
      <c r="CZ123" s="1056"/>
      <c r="DA123" s="1056"/>
      <c r="DB123" s="1056"/>
      <c r="DC123" s="1056"/>
      <c r="DD123" s="1056"/>
      <c r="DE123" s="1056"/>
      <c r="DF123" s="1057"/>
      <c r="DG123" s="994" t="s">
        <v>397</v>
      </c>
      <c r="DH123" s="995"/>
      <c r="DI123" s="995"/>
      <c r="DJ123" s="995"/>
      <c r="DK123" s="996"/>
      <c r="DL123" s="997" t="s">
        <v>443</v>
      </c>
      <c r="DM123" s="995"/>
      <c r="DN123" s="995"/>
      <c r="DO123" s="995"/>
      <c r="DP123" s="996"/>
      <c r="DQ123" s="997" t="s">
        <v>443</v>
      </c>
      <c r="DR123" s="995"/>
      <c r="DS123" s="995"/>
      <c r="DT123" s="995"/>
      <c r="DU123" s="996"/>
      <c r="DV123" s="998" t="s">
        <v>443</v>
      </c>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469</v>
      </c>
      <c r="AB124" s="995"/>
      <c r="AC124" s="995"/>
      <c r="AD124" s="995"/>
      <c r="AE124" s="996"/>
      <c r="AF124" s="997" t="s">
        <v>478</v>
      </c>
      <c r="AG124" s="995"/>
      <c r="AH124" s="995"/>
      <c r="AI124" s="995"/>
      <c r="AJ124" s="996"/>
      <c r="AK124" s="997" t="s">
        <v>477</v>
      </c>
      <c r="AL124" s="995"/>
      <c r="AM124" s="995"/>
      <c r="AN124" s="995"/>
      <c r="AO124" s="996"/>
      <c r="AP124" s="998" t="s">
        <v>479</v>
      </c>
      <c r="AQ124" s="999"/>
      <c r="AR124" s="999"/>
      <c r="AS124" s="999"/>
      <c r="AT124" s="1000"/>
      <c r="AU124" s="1095" t="s">
        <v>496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490</v>
      </c>
      <c r="BR124" s="1063"/>
      <c r="BS124" s="1063"/>
      <c r="BT124" s="1063"/>
      <c r="BU124" s="1063"/>
      <c r="BV124" s="1063" t="s">
        <v>451</v>
      </c>
      <c r="BW124" s="1063"/>
      <c r="BX124" s="1063"/>
      <c r="BY124" s="1063"/>
      <c r="BZ124" s="1063"/>
      <c r="CA124" s="1063" t="s">
        <v>478</v>
      </c>
      <c r="CB124" s="1063"/>
      <c r="CC124" s="1063"/>
      <c r="CD124" s="1063"/>
      <c r="CE124" s="1063"/>
      <c r="CF124" s="1064"/>
      <c r="CG124" s="1065"/>
      <c r="CH124" s="1065"/>
      <c r="CI124" s="1065"/>
      <c r="CJ124" s="1066"/>
      <c r="CK124" s="1048"/>
      <c r="CL124" s="1048"/>
      <c r="CM124" s="1048"/>
      <c r="CN124" s="1048"/>
      <c r="CO124" s="1049"/>
      <c r="CP124" s="1055" t="s">
        <v>497</v>
      </c>
      <c r="CQ124" s="1056"/>
      <c r="CR124" s="1056"/>
      <c r="CS124" s="1056"/>
      <c r="CT124" s="1056"/>
      <c r="CU124" s="1056"/>
      <c r="CV124" s="1056"/>
      <c r="CW124" s="1056"/>
      <c r="CX124" s="1056"/>
      <c r="CY124" s="1056"/>
      <c r="CZ124" s="1056"/>
      <c r="DA124" s="1056"/>
      <c r="DB124" s="1056"/>
      <c r="DC124" s="1056"/>
      <c r="DD124" s="1056"/>
      <c r="DE124" s="1056"/>
      <c r="DF124" s="1057"/>
      <c r="DG124" s="1040" t="s">
        <v>443</v>
      </c>
      <c r="DH124" s="1022"/>
      <c r="DI124" s="1022"/>
      <c r="DJ124" s="1022"/>
      <c r="DK124" s="1023"/>
      <c r="DL124" s="1021" t="s">
        <v>451</v>
      </c>
      <c r="DM124" s="1022"/>
      <c r="DN124" s="1022"/>
      <c r="DO124" s="1022"/>
      <c r="DP124" s="1023"/>
      <c r="DQ124" s="1021" t="s">
        <v>482</v>
      </c>
      <c r="DR124" s="1022"/>
      <c r="DS124" s="1022"/>
      <c r="DT124" s="1022"/>
      <c r="DU124" s="1023"/>
      <c r="DV124" s="1024" t="s">
        <v>443</v>
      </c>
      <c r="DW124" s="1025"/>
      <c r="DX124" s="1025"/>
      <c r="DY124" s="1025"/>
      <c r="DZ124" s="1026"/>
    </row>
    <row r="125" spans="1:130" s="230" customFormat="1" ht="26.25" customHeight="1" x14ac:dyDescent="0.15">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478</v>
      </c>
      <c r="AB125" s="995"/>
      <c r="AC125" s="995"/>
      <c r="AD125" s="995"/>
      <c r="AE125" s="996"/>
      <c r="AF125" s="997" t="s">
        <v>475</v>
      </c>
      <c r="AG125" s="995"/>
      <c r="AH125" s="995"/>
      <c r="AI125" s="995"/>
      <c r="AJ125" s="996"/>
      <c r="AK125" s="997" t="s">
        <v>478</v>
      </c>
      <c r="AL125" s="995"/>
      <c r="AM125" s="995"/>
      <c r="AN125" s="995"/>
      <c r="AO125" s="996"/>
      <c r="AP125" s="998" t="s">
        <v>478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498</v>
      </c>
      <c r="CL125" s="1043"/>
      <c r="CM125" s="1043"/>
      <c r="CN125" s="1043"/>
      <c r="CO125" s="1044"/>
      <c r="CP125" s="965" t="s">
        <v>499</v>
      </c>
      <c r="CQ125" s="933"/>
      <c r="CR125" s="933"/>
      <c r="CS125" s="933"/>
      <c r="CT125" s="933"/>
      <c r="CU125" s="933"/>
      <c r="CV125" s="933"/>
      <c r="CW125" s="933"/>
      <c r="CX125" s="933"/>
      <c r="CY125" s="933"/>
      <c r="CZ125" s="933"/>
      <c r="DA125" s="933"/>
      <c r="DB125" s="933"/>
      <c r="DC125" s="933"/>
      <c r="DD125" s="933"/>
      <c r="DE125" s="933"/>
      <c r="DF125" s="934"/>
      <c r="DG125" s="966" t="s">
        <v>482</v>
      </c>
      <c r="DH125" s="967"/>
      <c r="DI125" s="967"/>
      <c r="DJ125" s="967"/>
      <c r="DK125" s="967"/>
      <c r="DL125" s="967" t="s">
        <v>471</v>
      </c>
      <c r="DM125" s="967"/>
      <c r="DN125" s="967"/>
      <c r="DO125" s="967"/>
      <c r="DP125" s="967"/>
      <c r="DQ125" s="967" t="s">
        <v>451</v>
      </c>
      <c r="DR125" s="967"/>
      <c r="DS125" s="967"/>
      <c r="DT125" s="967"/>
      <c r="DU125" s="967"/>
      <c r="DV125" s="968" t="s">
        <v>478</v>
      </c>
      <c r="DW125" s="968"/>
      <c r="DX125" s="968"/>
      <c r="DY125" s="968"/>
      <c r="DZ125" s="969"/>
    </row>
    <row r="126" spans="1:130" s="230" customFormat="1" ht="26.25" customHeight="1" thickBot="1" x14ac:dyDescent="0.2">
      <c r="A126" s="1093"/>
      <c r="B126" s="985"/>
      <c r="C126" s="958" t="s">
        <v>481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397</v>
      </c>
      <c r="AB126" s="995"/>
      <c r="AC126" s="995"/>
      <c r="AD126" s="995"/>
      <c r="AE126" s="996"/>
      <c r="AF126" s="997" t="s">
        <v>397</v>
      </c>
      <c r="AG126" s="995"/>
      <c r="AH126" s="995"/>
      <c r="AI126" s="995"/>
      <c r="AJ126" s="996"/>
      <c r="AK126" s="997" t="s">
        <v>397</v>
      </c>
      <c r="AL126" s="995"/>
      <c r="AM126" s="995"/>
      <c r="AN126" s="995"/>
      <c r="AO126" s="996"/>
      <c r="AP126" s="998" t="s">
        <v>451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500</v>
      </c>
      <c r="CQ126" s="959"/>
      <c r="CR126" s="959"/>
      <c r="CS126" s="959"/>
      <c r="CT126" s="959"/>
      <c r="CU126" s="959"/>
      <c r="CV126" s="959"/>
      <c r="CW126" s="959"/>
      <c r="CX126" s="959"/>
      <c r="CY126" s="959"/>
      <c r="CZ126" s="959"/>
      <c r="DA126" s="959"/>
      <c r="DB126" s="959"/>
      <c r="DC126" s="959"/>
      <c r="DD126" s="959"/>
      <c r="DE126" s="959"/>
      <c r="DF126" s="960"/>
      <c r="DG126" s="961" t="s">
        <v>397</v>
      </c>
      <c r="DH126" s="962"/>
      <c r="DI126" s="962"/>
      <c r="DJ126" s="962"/>
      <c r="DK126" s="962"/>
      <c r="DL126" s="962" t="s">
        <v>468</v>
      </c>
      <c r="DM126" s="962"/>
      <c r="DN126" s="962"/>
      <c r="DO126" s="962"/>
      <c r="DP126" s="962"/>
      <c r="DQ126" s="962" t="s">
        <v>469</v>
      </c>
      <c r="DR126" s="962"/>
      <c r="DS126" s="962"/>
      <c r="DT126" s="962"/>
      <c r="DU126" s="962"/>
      <c r="DV126" s="963" t="s">
        <v>471</v>
      </c>
      <c r="DW126" s="963"/>
      <c r="DX126" s="963"/>
      <c r="DY126" s="963"/>
      <c r="DZ126" s="964"/>
    </row>
    <row r="127" spans="1:130" s="230" customFormat="1" ht="26.25" customHeight="1" x14ac:dyDescent="0.15">
      <c r="A127" s="1094"/>
      <c r="B127" s="987"/>
      <c r="C127" s="1009" t="s">
        <v>501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397</v>
      </c>
      <c r="AB127" s="995"/>
      <c r="AC127" s="995"/>
      <c r="AD127" s="995"/>
      <c r="AE127" s="996"/>
      <c r="AF127" s="997" t="s">
        <v>451</v>
      </c>
      <c r="AG127" s="995"/>
      <c r="AH127" s="995"/>
      <c r="AI127" s="995"/>
      <c r="AJ127" s="996"/>
      <c r="AK127" s="997" t="s">
        <v>443</v>
      </c>
      <c r="AL127" s="995"/>
      <c r="AM127" s="995"/>
      <c r="AN127" s="995"/>
      <c r="AO127" s="996"/>
      <c r="AP127" s="998" t="s">
        <v>397</v>
      </c>
      <c r="AQ127" s="999"/>
      <c r="AR127" s="999"/>
      <c r="AS127" s="999"/>
      <c r="AT127" s="1000"/>
      <c r="AU127" s="232"/>
      <c r="AV127" s="232"/>
      <c r="AW127" s="232"/>
      <c r="AX127" s="1067" t="s">
        <v>502</v>
      </c>
      <c r="AY127" s="1068"/>
      <c r="AZ127" s="1068"/>
      <c r="BA127" s="1068"/>
      <c r="BB127" s="1068"/>
      <c r="BC127" s="1068"/>
      <c r="BD127" s="1068"/>
      <c r="BE127" s="1069"/>
      <c r="BF127" s="1070" t="s">
        <v>503</v>
      </c>
      <c r="BG127" s="1068"/>
      <c r="BH127" s="1068"/>
      <c r="BI127" s="1068"/>
      <c r="BJ127" s="1068"/>
      <c r="BK127" s="1068"/>
      <c r="BL127" s="1069"/>
      <c r="BM127" s="1070" t="s">
        <v>504</v>
      </c>
      <c r="BN127" s="1068"/>
      <c r="BO127" s="1068"/>
      <c r="BP127" s="1068"/>
      <c r="BQ127" s="1068"/>
      <c r="BR127" s="1068"/>
      <c r="BS127" s="1069"/>
      <c r="BT127" s="1070" t="s">
        <v>505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506</v>
      </c>
      <c r="CQ127" s="959"/>
      <c r="CR127" s="959"/>
      <c r="CS127" s="959"/>
      <c r="CT127" s="959"/>
      <c r="CU127" s="959"/>
      <c r="CV127" s="959"/>
      <c r="CW127" s="959"/>
      <c r="CX127" s="959"/>
      <c r="CY127" s="959"/>
      <c r="CZ127" s="959"/>
      <c r="DA127" s="959"/>
      <c r="DB127" s="959"/>
      <c r="DC127" s="959"/>
      <c r="DD127" s="959"/>
      <c r="DE127" s="959"/>
      <c r="DF127" s="960"/>
      <c r="DG127" s="961" t="s">
        <v>478</v>
      </c>
      <c r="DH127" s="962"/>
      <c r="DI127" s="962"/>
      <c r="DJ127" s="962"/>
      <c r="DK127" s="962"/>
      <c r="DL127" s="962" t="s">
        <v>451</v>
      </c>
      <c r="DM127" s="962"/>
      <c r="DN127" s="962"/>
      <c r="DO127" s="962"/>
      <c r="DP127" s="962"/>
      <c r="DQ127" s="962" t="s">
        <v>470</v>
      </c>
      <c r="DR127" s="962"/>
      <c r="DS127" s="962"/>
      <c r="DT127" s="962"/>
      <c r="DU127" s="962"/>
      <c r="DV127" s="963" t="s">
        <v>475</v>
      </c>
      <c r="DW127" s="963"/>
      <c r="DX127" s="963"/>
      <c r="DY127" s="963"/>
      <c r="DZ127" s="964"/>
    </row>
    <row r="128" spans="1:130" s="230" customFormat="1" ht="26.25" customHeight="1" thickBot="1" x14ac:dyDescent="0.2">
      <c r="A128" s="1077" t="s">
        <v>507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508</v>
      </c>
      <c r="X128" s="1079"/>
      <c r="Y128" s="1079"/>
      <c r="Z128" s="1080"/>
      <c r="AA128" s="1081">
        <v>15708</v>
      </c>
      <c r="AB128" s="1082"/>
      <c r="AC128" s="1082"/>
      <c r="AD128" s="1082"/>
      <c r="AE128" s="1083"/>
      <c r="AF128" s="1084">
        <v>13457</v>
      </c>
      <c r="AG128" s="1082"/>
      <c r="AH128" s="1082"/>
      <c r="AI128" s="1082"/>
      <c r="AJ128" s="1083"/>
      <c r="AK128" s="1084">
        <v>14269</v>
      </c>
      <c r="AL128" s="1082"/>
      <c r="AM128" s="1082"/>
      <c r="AN128" s="1082"/>
      <c r="AO128" s="1083"/>
      <c r="AP128" s="1085"/>
      <c r="AQ128" s="1086"/>
      <c r="AR128" s="1086"/>
      <c r="AS128" s="1086"/>
      <c r="AT128" s="1087"/>
      <c r="AU128" s="232"/>
      <c r="AV128" s="232"/>
      <c r="AW128" s="232"/>
      <c r="AX128" s="932" t="s">
        <v>509</v>
      </c>
      <c r="AY128" s="933"/>
      <c r="AZ128" s="933"/>
      <c r="BA128" s="933"/>
      <c r="BB128" s="933"/>
      <c r="BC128" s="933"/>
      <c r="BD128" s="933"/>
      <c r="BE128" s="934"/>
      <c r="BF128" s="1088" t="s">
        <v>477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510</v>
      </c>
      <c r="CQ128" s="762"/>
      <c r="CR128" s="762"/>
      <c r="CS128" s="762"/>
      <c r="CT128" s="762"/>
      <c r="CU128" s="762"/>
      <c r="CV128" s="762"/>
      <c r="CW128" s="762"/>
      <c r="CX128" s="762"/>
      <c r="CY128" s="762"/>
      <c r="CZ128" s="762"/>
      <c r="DA128" s="762"/>
      <c r="DB128" s="762"/>
      <c r="DC128" s="762"/>
      <c r="DD128" s="762"/>
      <c r="DE128" s="762"/>
      <c r="DF128" s="1072"/>
      <c r="DG128" s="1073" t="s">
        <v>468</v>
      </c>
      <c r="DH128" s="1074"/>
      <c r="DI128" s="1074"/>
      <c r="DJ128" s="1074"/>
      <c r="DK128" s="1074"/>
      <c r="DL128" s="1074" t="s">
        <v>477</v>
      </c>
      <c r="DM128" s="1074"/>
      <c r="DN128" s="1074"/>
      <c r="DO128" s="1074"/>
      <c r="DP128" s="1074"/>
      <c r="DQ128" s="1074" t="s">
        <v>468</v>
      </c>
      <c r="DR128" s="1074"/>
      <c r="DS128" s="1074"/>
      <c r="DT128" s="1074"/>
      <c r="DU128" s="1074"/>
      <c r="DV128" s="1075" t="s">
        <v>471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4179004</v>
      </c>
      <c r="AB129" s="995"/>
      <c r="AC129" s="995"/>
      <c r="AD129" s="995"/>
      <c r="AE129" s="996"/>
      <c r="AF129" s="997">
        <v>4432023</v>
      </c>
      <c r="AG129" s="995"/>
      <c r="AH129" s="995"/>
      <c r="AI129" s="995"/>
      <c r="AJ129" s="996"/>
      <c r="AK129" s="997">
        <v>4303251</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475</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564006</v>
      </c>
      <c r="AB130" s="995"/>
      <c r="AC130" s="995"/>
      <c r="AD130" s="995"/>
      <c r="AE130" s="996"/>
      <c r="AF130" s="997">
        <v>517056</v>
      </c>
      <c r="AG130" s="995"/>
      <c r="AH130" s="995"/>
      <c r="AI130" s="995"/>
      <c r="AJ130" s="996"/>
      <c r="AK130" s="997">
        <v>524097</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4.7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3614998</v>
      </c>
      <c r="AB131" s="1022"/>
      <c r="AC131" s="1022"/>
      <c r="AD131" s="1022"/>
      <c r="AE131" s="1023"/>
      <c r="AF131" s="1021">
        <v>3914967</v>
      </c>
      <c r="AG131" s="1022"/>
      <c r="AH131" s="1022"/>
      <c r="AI131" s="1022"/>
      <c r="AJ131" s="1023"/>
      <c r="AK131" s="1021">
        <v>3779154</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t="s">
        <v>478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4.8525891300000001</v>
      </c>
      <c r="AB132" s="1133"/>
      <c r="AC132" s="1133"/>
      <c r="AD132" s="1133"/>
      <c r="AE132" s="1134"/>
      <c r="AF132" s="1135">
        <v>4.7039732389999998</v>
      </c>
      <c r="AG132" s="1133"/>
      <c r="AH132" s="1133"/>
      <c r="AI132" s="1133"/>
      <c r="AJ132" s="1134"/>
      <c r="AK132" s="1135">
        <v>4.8182212209999999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5.7</v>
      </c>
      <c r="AB133" s="1116"/>
      <c r="AC133" s="1116"/>
      <c r="AD133" s="1116"/>
      <c r="AE133" s="1117"/>
      <c r="AF133" s="1115">
        <v>5.0999999999999996</v>
      </c>
      <c r="AG133" s="1116"/>
      <c r="AH133" s="1116"/>
      <c r="AI133" s="1116"/>
      <c r="AJ133" s="1117"/>
      <c r="AK133" s="1115">
        <v>4.7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P+1IP+oo7sXfcrseoqTvD3OcLWD7t87JuApi2uz0b0MJmGAgUjPKE7NcjS8korDIUg6HOmLhEbnNUl1RM+iCg==" saltValue="uYqe//0dXRo3W9xyaL65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P56" zoomScale="55" zoomScaleNormal="85" zoomScaleSheetLayoutView="55" workbookViewId="0">
      <selection activeCell="DE72" sqref="DE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629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KuTRv54J85b4qmHJPlBllAmtTAIHfRgSFUoL3n4ROYeP230/8UkMYCTIm+qYF8BsreMLNgkH7E36YULMeUDLQ==" saltValue="z6JHxjbPfGuMioSzzEDT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h64ByIjAZI2tsVjqVzqkIG2Ie76IPhTwX8+O5MJpbYc3TAqfKHUJFtspKx/Rwp51AVGz3/91wa3fmZAjRCC1g==" saltValue="aoLnlpJ9BRRp33YWH41yhQ=="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528</v>
      </c>
      <c r="AL9" s="1153"/>
      <c r="AM9" s="1153"/>
      <c r="AN9" s="1154"/>
      <c r="AO9" s="281">
        <v>1316048</v>
      </c>
      <c r="AP9" s="281">
        <v>150767</v>
      </c>
      <c r="AQ9" s="282">
        <v>166998</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529</v>
      </c>
      <c r="AL10" s="1153"/>
      <c r="AM10" s="1153"/>
      <c r="AN10" s="1154"/>
      <c r="AO10" s="284">
        <v>159898</v>
      </c>
      <c r="AP10" s="284">
        <v>18318</v>
      </c>
      <c r="AQ10" s="285">
        <v>26170</v>
      </c>
      <c r="AR10" s="286">
        <v>-30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530</v>
      </c>
      <c r="AL11" s="1153"/>
      <c r="AM11" s="1153"/>
      <c r="AN11" s="1154"/>
      <c r="AO11" s="284" t="s">
        <v>531</v>
      </c>
      <c r="AP11" s="284" t="s">
        <v>531</v>
      </c>
      <c r="AQ11" s="285">
        <v>5047</v>
      </c>
      <c r="AR11" s="286" t="s">
        <v>531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531</v>
      </c>
      <c r="AP12" s="284" t="s">
        <v>531</v>
      </c>
      <c r="AQ12" s="285" t="s">
        <v>531</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533</v>
      </c>
      <c r="AL13" s="1153"/>
      <c r="AM13" s="1153"/>
      <c r="AN13" s="1154"/>
      <c r="AO13" s="284">
        <v>67455</v>
      </c>
      <c r="AP13" s="284">
        <v>7728</v>
      </c>
      <c r="AQ13" s="285">
        <v>6466</v>
      </c>
      <c r="AR13" s="286">
        <v>19.5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534</v>
      </c>
      <c r="AL14" s="1153"/>
      <c r="AM14" s="1153"/>
      <c r="AN14" s="1154"/>
      <c r="AO14" s="284">
        <v>46147</v>
      </c>
      <c r="AP14" s="284">
        <v>5287</v>
      </c>
      <c r="AQ14" s="285">
        <v>3589</v>
      </c>
      <c r="AR14" s="286">
        <v>47.3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535</v>
      </c>
      <c r="AL15" s="1156"/>
      <c r="AM15" s="1156"/>
      <c r="AN15" s="1157"/>
      <c r="AO15" s="284">
        <v>-59839</v>
      </c>
      <c r="AP15" s="284">
        <v>-6855</v>
      </c>
      <c r="AQ15" s="285">
        <v>-12920</v>
      </c>
      <c r="AR15" s="286">
        <v>-46.9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1529709</v>
      </c>
      <c r="AP16" s="284">
        <v>175244</v>
      </c>
      <c r="AQ16" s="285">
        <v>195349</v>
      </c>
      <c r="AR16" s="286">
        <v>-10.3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540</v>
      </c>
      <c r="AL21" s="1159"/>
      <c r="AM21" s="1159"/>
      <c r="AN21" s="1160"/>
      <c r="AO21" s="297">
        <v>16.27</v>
      </c>
      <c r="AP21" s="298">
        <v>16.600000000000001</v>
      </c>
      <c r="AQ21" s="299">
        <v>-0.33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541</v>
      </c>
      <c r="AL22" s="1159"/>
      <c r="AM22" s="1159"/>
      <c r="AN22" s="1160"/>
      <c r="AO22" s="302">
        <v>99.7</v>
      </c>
      <c r="AP22" s="303">
        <v>95.6</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545</v>
      </c>
      <c r="AL32" s="1167"/>
      <c r="AM32" s="1167"/>
      <c r="AN32" s="1168"/>
      <c r="AO32" s="312">
        <v>689714</v>
      </c>
      <c r="AP32" s="312">
        <v>79014</v>
      </c>
      <c r="AQ32" s="313">
        <v>125145</v>
      </c>
      <c r="AR32" s="314">
        <v>-36.9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546</v>
      </c>
      <c r="AL33" s="1167"/>
      <c r="AM33" s="1167"/>
      <c r="AN33" s="1168"/>
      <c r="AO33" s="312" t="s">
        <v>531</v>
      </c>
      <c r="AP33" s="312" t="s">
        <v>531</v>
      </c>
      <c r="AQ33" s="313">
        <v>142</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547</v>
      </c>
      <c r="AL34" s="1167"/>
      <c r="AM34" s="1167"/>
      <c r="AN34" s="1168"/>
      <c r="AO34" s="312" t="s">
        <v>531</v>
      </c>
      <c r="AP34" s="312" t="s">
        <v>531</v>
      </c>
      <c r="AQ34" s="313">
        <v>186</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548</v>
      </c>
      <c r="AL35" s="1167"/>
      <c r="AM35" s="1167"/>
      <c r="AN35" s="1168"/>
      <c r="AO35" s="312">
        <v>21250</v>
      </c>
      <c r="AP35" s="312">
        <v>2434</v>
      </c>
      <c r="AQ35" s="313">
        <v>24116</v>
      </c>
      <c r="AR35" s="314">
        <v>-89.9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549</v>
      </c>
      <c r="AL36" s="1167"/>
      <c r="AM36" s="1167"/>
      <c r="AN36" s="1168"/>
      <c r="AO36" s="312">
        <v>9490</v>
      </c>
      <c r="AP36" s="312">
        <v>1087</v>
      </c>
      <c r="AQ36" s="313">
        <v>3945</v>
      </c>
      <c r="AR36" s="314">
        <v>-72.400000000000006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550</v>
      </c>
      <c r="AL37" s="1167"/>
      <c r="AM37" s="1167"/>
      <c r="AN37" s="1168"/>
      <c r="AO37" s="312" t="s">
        <v>531</v>
      </c>
      <c r="AP37" s="312" t="s">
        <v>531</v>
      </c>
      <c r="AQ37" s="313">
        <v>817</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551</v>
      </c>
      <c r="AL38" s="1170"/>
      <c r="AM38" s="1170"/>
      <c r="AN38" s="1171"/>
      <c r="AO38" s="315" t="s">
        <v>531</v>
      </c>
      <c r="AP38" s="315" t="s">
        <v>531</v>
      </c>
      <c r="AQ38" s="316">
        <v>16</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552</v>
      </c>
      <c r="AL39" s="1170"/>
      <c r="AM39" s="1170"/>
      <c r="AN39" s="1171"/>
      <c r="AO39" s="312">
        <v>-14269</v>
      </c>
      <c r="AP39" s="312">
        <v>-1635</v>
      </c>
      <c r="AQ39" s="313">
        <v>-6780</v>
      </c>
      <c r="AR39" s="314">
        <v>-75.900000000000006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553</v>
      </c>
      <c r="AL40" s="1167"/>
      <c r="AM40" s="1167"/>
      <c r="AN40" s="1168"/>
      <c r="AO40" s="312">
        <v>-524097</v>
      </c>
      <c r="AP40" s="312">
        <v>-60041</v>
      </c>
      <c r="AQ40" s="313">
        <v>-98746</v>
      </c>
      <c r="AR40" s="314">
        <v>-39.200000000000003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182088</v>
      </c>
      <c r="AP41" s="312">
        <v>20860</v>
      </c>
      <c r="AQ41" s="313">
        <v>48842</v>
      </c>
      <c r="AR41" s="314">
        <v>-57.3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523</v>
      </c>
      <c r="AN49" s="1163" t="s">
        <v>557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1232607</v>
      </c>
      <c r="AN51" s="334">
        <v>129340</v>
      </c>
      <c r="AO51" s="335">
        <v>6.1</v>
      </c>
      <c r="AP51" s="336">
        <v>167497</v>
      </c>
      <c r="AQ51" s="337">
        <v>-17.399999999999999</v>
      </c>
      <c r="AR51" s="338">
        <v>23.5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892843</v>
      </c>
      <c r="AN52" s="342">
        <v>93688</v>
      </c>
      <c r="AO52" s="343">
        <v>31.3</v>
      </c>
      <c r="AP52" s="344">
        <v>82571</v>
      </c>
      <c r="AQ52" s="345">
        <v>3.6</v>
      </c>
      <c r="AR52" s="346">
        <v>27.7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1051749</v>
      </c>
      <c r="AN53" s="334">
        <v>112583</v>
      </c>
      <c r="AO53" s="335">
        <v>-13</v>
      </c>
      <c r="AP53" s="336">
        <v>190274</v>
      </c>
      <c r="AQ53" s="337">
        <v>13.6</v>
      </c>
      <c r="AR53" s="338">
        <v>-26.6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577009</v>
      </c>
      <c r="AN54" s="342">
        <v>61765</v>
      </c>
      <c r="AO54" s="343">
        <v>-34.1</v>
      </c>
      <c r="AP54" s="344">
        <v>88584</v>
      </c>
      <c r="AQ54" s="345">
        <v>7.3</v>
      </c>
      <c r="AR54" s="346">
        <v>-41.4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864911</v>
      </c>
      <c r="AN55" s="334">
        <v>94816</v>
      </c>
      <c r="AO55" s="335">
        <v>-15.8</v>
      </c>
      <c r="AP55" s="336">
        <v>200194</v>
      </c>
      <c r="AQ55" s="337">
        <v>5.2</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585140</v>
      </c>
      <c r="AN56" s="342">
        <v>64146</v>
      </c>
      <c r="AO56" s="343">
        <v>3.9</v>
      </c>
      <c r="AP56" s="344">
        <v>106422</v>
      </c>
      <c r="AQ56" s="345">
        <v>20.100000000000001</v>
      </c>
      <c r="AR56" s="346">
        <v>-16.2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1524504</v>
      </c>
      <c r="AN57" s="334">
        <v>170985</v>
      </c>
      <c r="AO57" s="335">
        <v>80.3</v>
      </c>
      <c r="AP57" s="336">
        <v>196914</v>
      </c>
      <c r="AQ57" s="337">
        <v>-1.6</v>
      </c>
      <c r="AR57" s="338">
        <v>81.900000000000006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647380</v>
      </c>
      <c r="AN58" s="342">
        <v>72609</v>
      </c>
      <c r="AO58" s="343">
        <v>13.2</v>
      </c>
      <c r="AP58" s="344">
        <v>98966</v>
      </c>
      <c r="AQ58" s="345">
        <v>-7</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1160316</v>
      </c>
      <c r="AN59" s="334">
        <v>132927</v>
      </c>
      <c r="AO59" s="335">
        <v>-22.3</v>
      </c>
      <c r="AP59" s="336">
        <v>204757</v>
      </c>
      <c r="AQ59" s="337">
        <v>4</v>
      </c>
      <c r="AR59" s="338">
        <v>-26.3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624247</v>
      </c>
      <c r="AN60" s="342">
        <v>71514</v>
      </c>
      <c r="AO60" s="343">
        <v>-1.5</v>
      </c>
      <c r="AP60" s="344">
        <v>106071</v>
      </c>
      <c r="AQ60" s="345">
        <v>7.2</v>
      </c>
      <c r="AR60" s="346">
        <v>-8.6999999999999993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1166817</v>
      </c>
      <c r="AN61" s="349">
        <v>128130</v>
      </c>
      <c r="AO61" s="350">
        <v>7.1</v>
      </c>
      <c r="AP61" s="351">
        <v>191927</v>
      </c>
      <c r="AQ61" s="352">
        <v>0.8</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665324</v>
      </c>
      <c r="AN62" s="342">
        <v>72744</v>
      </c>
      <c r="AO62" s="343">
        <v>2.6</v>
      </c>
      <c r="AP62" s="344">
        <v>96523</v>
      </c>
      <c r="AQ62" s="345">
        <v>6.2</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CUQRnZQkbAagmdlQtUvwQDtIdlCdAziLd33EbyHdoFB8YBWUrj/KDcvfpm6VX+nHUmyT2xBnNMFdu8oReLqMw==" saltValue="eqV7lFhK7RdTxcAPIf+N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6" zoomScale="70" zoomScaleNormal="70" zoomScaleSheetLayoutView="55" workbookViewId="0">
      <selection activeCell="CP102" sqref="CP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KQbrYxdubanTSyHxD0liUx5xhjYXJC9T2hUIVZDOtb9199K26n16C/s633CFqWxR/aP9GSxzUPwB7G92UNXdLg==" saltValue="cr8gK9cbNOPxVZQ7CwP3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70" zoomScaleNormal="70" zoomScaleSheetLayoutView="55" workbookViewId="0">
      <selection activeCell="BL103" sqref="BL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msb8XHbqoAMGqu+PSLEeNWjCacIkvjTy4NILQ2JMaNKNK5b6cLp9MW2zhCC21FEWY5JvQ1kKIXqJNJm4NxmNkw==" saltValue="wT4LFFwGfzrsO10G93qG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30.12</v>
      </c>
      <c r="G47" s="12">
        <v>29.37</v>
      </c>
      <c r="H47" s="12">
        <v>24.72</v>
      </c>
      <c r="I47" s="12">
        <v>29.14</v>
      </c>
      <c r="J47" s="13">
        <v>31.09</v>
      </c>
    </row>
    <row r="48" spans="2:10" ht="57.75" customHeight="1" x14ac:dyDescent="0.15">
      <c r="B48" s="14"/>
      <c r="C48" s="1177" t="s">
        <v>4</v>
      </c>
      <c r="D48" s="1177"/>
      <c r="E48" s="1178"/>
      <c r="F48" s="15">
        <v>9.1199999999999992</v>
      </c>
      <c r="G48" s="16">
        <v>10.87</v>
      </c>
      <c r="H48" s="16">
        <v>12.29</v>
      </c>
      <c r="I48" s="16">
        <v>14.23</v>
      </c>
      <c r="J48" s="17">
        <v>16</v>
      </c>
    </row>
    <row r="49" spans="2:10" ht="57.75" customHeight="1" thickBot="1" x14ac:dyDescent="0.2">
      <c r="B49" s="18"/>
      <c r="C49" s="1179" t="s">
        <v>5</v>
      </c>
      <c r="D49" s="1179"/>
      <c r="E49" s="1180"/>
      <c r="F49" s="19" t="s">
        <v>578</v>
      </c>
      <c r="G49" s="20" t="s">
        <v>579</v>
      </c>
      <c r="H49" s="20" t="s">
        <v>580</v>
      </c>
      <c r="I49" s="20">
        <v>2.67</v>
      </c>
      <c r="J49" s="21" t="s">
        <v>581</v>
      </c>
    </row>
    <row r="50" spans="2:10" x14ac:dyDescent="0.15"/>
  </sheetData>
  <sheetProtection algorithmName="SHA-512" hashValue="3FZVwLnZfPIXD95s3PuPf9ZU2Q6mOy+zADSN8tYWNDce9tCwyp9mRqPEsueWH2W9PP8mitPDKgJ54dWueO6kaQ==" saltValue="qQsDjCsvYpbtDWDIblw0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0" zoomScale="55" zoomScaleNormal="55" zoomScaleSheetLayoutView="100" workbookViewId="0">
      <selection activeCell="K33" sqref="K3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582</v>
      </c>
      <c r="D34" s="1187"/>
      <c r="E34" s="1188"/>
      <c r="F34" s="32">
        <v>9.07</v>
      </c>
      <c r="G34" s="33">
        <v>10.84</v>
      </c>
      <c r="H34" s="33">
        <v>12.25</v>
      </c>
      <c r="I34" s="33">
        <v>14.19</v>
      </c>
      <c r="J34" s="34">
        <v>15.96</v>
      </c>
      <c r="K34" s="22"/>
      <c r="L34" s="22"/>
      <c r="M34" s="22"/>
      <c r="N34" s="22"/>
      <c r="O34" s="22"/>
      <c r="P34" s="22"/>
    </row>
    <row r="35" spans="1:16" ht="39" customHeight="1" x14ac:dyDescent="0.15">
      <c r="A35" s="22"/>
      <c r="B35" s="35"/>
      <c r="C35" s="1181" t="s">
        <v>583</v>
      </c>
      <c r="D35" s="1182"/>
      <c r="E35" s="1183"/>
      <c r="F35" s="36">
        <v>2.2000000000000002</v>
      </c>
      <c r="G35" s="37">
        <v>2.11</v>
      </c>
      <c r="H35" s="37">
        <v>2.2200000000000002</v>
      </c>
      <c r="I35" s="37">
        <v>1.33</v>
      </c>
      <c r="J35" s="38">
        <v>2.12</v>
      </c>
      <c r="K35" s="22"/>
      <c r="L35" s="22"/>
      <c r="M35" s="22"/>
      <c r="N35" s="22"/>
      <c r="O35" s="22"/>
      <c r="P35" s="22"/>
    </row>
    <row r="36" spans="1:16" ht="39" customHeight="1" x14ac:dyDescent="0.15">
      <c r="A36" s="22"/>
      <c r="B36" s="35"/>
      <c r="C36" s="1181" t="s">
        <v>584</v>
      </c>
      <c r="D36" s="1182"/>
      <c r="E36" s="1183"/>
      <c r="F36" s="36">
        <v>1.95</v>
      </c>
      <c r="G36" s="37">
        <v>1.26</v>
      </c>
      <c r="H36" s="37">
        <v>1</v>
      </c>
      <c r="I36" s="37">
        <v>1.54</v>
      </c>
      <c r="J36" s="38">
        <v>2.04</v>
      </c>
      <c r="K36" s="22"/>
      <c r="L36" s="22"/>
      <c r="M36" s="22"/>
      <c r="N36" s="22"/>
      <c r="O36" s="22"/>
      <c r="P36" s="22"/>
    </row>
    <row r="37" spans="1:16" ht="39" customHeight="1" x14ac:dyDescent="0.15">
      <c r="A37" s="22"/>
      <c r="B37" s="35"/>
      <c r="C37" s="1181" t="s">
        <v>585</v>
      </c>
      <c r="D37" s="1182"/>
      <c r="E37" s="1183"/>
      <c r="F37" s="36">
        <v>0.49</v>
      </c>
      <c r="G37" s="37">
        <v>0.34</v>
      </c>
      <c r="H37" s="37">
        <v>0.52</v>
      </c>
      <c r="I37" s="37">
        <v>0.54</v>
      </c>
      <c r="J37" s="38">
        <v>0.56000000000000005</v>
      </c>
      <c r="K37" s="22"/>
      <c r="L37" s="22"/>
      <c r="M37" s="22"/>
      <c r="N37" s="22"/>
      <c r="O37" s="22"/>
      <c r="P37" s="22"/>
    </row>
    <row r="38" spans="1:16" ht="39" customHeight="1" x14ac:dyDescent="0.15">
      <c r="A38" s="22"/>
      <c r="B38" s="35"/>
      <c r="C38" s="1181" t="s">
        <v>586</v>
      </c>
      <c r="D38" s="1182"/>
      <c r="E38" s="1183"/>
      <c r="F38" s="36">
        <v>0.04</v>
      </c>
      <c r="G38" s="37">
        <v>0.02</v>
      </c>
      <c r="H38" s="37">
        <v>0.03</v>
      </c>
      <c r="I38" s="37">
        <v>0.03</v>
      </c>
      <c r="J38" s="38">
        <v>0.02</v>
      </c>
      <c r="K38" s="22"/>
      <c r="L38" s="22"/>
      <c r="M38" s="22"/>
      <c r="N38" s="22"/>
      <c r="O38" s="22"/>
      <c r="P38" s="22"/>
    </row>
    <row r="39" spans="1:16" ht="39" customHeight="1" x14ac:dyDescent="0.15">
      <c r="A39" s="22"/>
      <c r="B39" s="35"/>
      <c r="C39" s="1181" t="s">
        <v>587</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588</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589</v>
      </c>
      <c r="D43" s="1185"/>
      <c r="E43" s="1186"/>
      <c r="F43" s="41">
        <v>0</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6lNiJcTiaD10tNTJla60oKBfZV5otPtPvK1PNPbNK56oLIDUEZ988J2VSp4ff2fkxHvLjf0ElroXY4VWLnf+w==" saltValue="gYpG1fvhIJkVNdhj1xTm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772</v>
      </c>
      <c r="L45" s="60">
        <v>774</v>
      </c>
      <c r="M45" s="60">
        <v>727</v>
      </c>
      <c r="N45" s="60">
        <v>684</v>
      </c>
      <c r="O45" s="61">
        <v>690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x14ac:dyDescent="0.15">
      <c r="A48" s="48"/>
      <c r="B48" s="1191"/>
      <c r="C48" s="1192"/>
      <c r="D48" s="62"/>
      <c r="E48" s="1197" t="s">
        <v>15</v>
      </c>
      <c r="F48" s="1197"/>
      <c r="G48" s="1197"/>
      <c r="H48" s="1197"/>
      <c r="I48" s="1197"/>
      <c r="J48" s="1198"/>
      <c r="K48" s="63">
        <v>2</v>
      </c>
      <c r="L48" s="64">
        <v>21</v>
      </c>
      <c r="M48" s="64">
        <v>21</v>
      </c>
      <c r="N48" s="64">
        <v>21</v>
      </c>
      <c r="O48" s="65">
        <v>21</v>
      </c>
      <c r="P48" s="48"/>
      <c r="Q48" s="48"/>
      <c r="R48" s="48"/>
      <c r="S48" s="48"/>
      <c r="T48" s="48"/>
      <c r="U48" s="48"/>
    </row>
    <row r="49" spans="1:21" ht="30.75" customHeight="1" x14ac:dyDescent="0.15">
      <c r="A49" s="48"/>
      <c r="B49" s="1191"/>
      <c r="C49" s="1192"/>
      <c r="D49" s="62"/>
      <c r="E49" s="1197" t="s">
        <v>16</v>
      </c>
      <c r="F49" s="1197"/>
      <c r="G49" s="1197"/>
      <c r="H49" s="1197"/>
      <c r="I49" s="1197"/>
      <c r="J49" s="1198"/>
      <c r="K49" s="63">
        <v>28</v>
      </c>
      <c r="L49" s="64">
        <v>22</v>
      </c>
      <c r="M49" s="64">
        <v>7</v>
      </c>
      <c r="N49" s="64">
        <v>9</v>
      </c>
      <c r="O49" s="65">
        <v>9</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531</v>
      </c>
      <c r="L50" s="64" t="s">
        <v>531</v>
      </c>
      <c r="M50" s="64" t="s">
        <v>531</v>
      </c>
      <c r="N50" s="64" t="s">
        <v>531</v>
      </c>
      <c r="O50" s="65" t="s">
        <v>531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531</v>
      </c>
      <c r="L51" s="64" t="s">
        <v>531</v>
      </c>
      <c r="M51" s="64" t="s">
        <v>531</v>
      </c>
      <c r="N51" s="64" t="s">
        <v>531</v>
      </c>
      <c r="O51" s="65" t="s">
        <v>531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585</v>
      </c>
      <c r="L52" s="64">
        <v>615</v>
      </c>
      <c r="M52" s="64">
        <v>580</v>
      </c>
      <c r="N52" s="64">
        <v>531</v>
      </c>
      <c r="O52" s="65">
        <v>539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217</v>
      </c>
      <c r="L53" s="69">
        <v>202</v>
      </c>
      <c r="M53" s="69">
        <v>175</v>
      </c>
      <c r="N53" s="69">
        <v>183</v>
      </c>
      <c r="O53" s="70">
        <v>181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tHBAK7/EzCwdGmtgSG17ALGcGs0Kpn4uExA46iPjg+Lel/9R9Ju1g8EgyotBGlnqymAKeigu5jSfba3g9tKpQ==" saltValue="YOowp+Yb+PatjVAB1wCT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6"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20" t="s">
        <v>32</v>
      </c>
      <c r="C41" s="1221"/>
      <c r="D41" s="105"/>
      <c r="E41" s="1226" t="s">
        <v>33</v>
      </c>
      <c r="F41" s="1226"/>
      <c r="G41" s="1226"/>
      <c r="H41" s="1227"/>
      <c r="I41" s="355">
        <v>6285</v>
      </c>
      <c r="J41" s="356">
        <v>5758</v>
      </c>
      <c r="K41" s="356">
        <v>5521</v>
      </c>
      <c r="L41" s="356">
        <v>5431</v>
      </c>
      <c r="M41" s="357">
        <v>5060</v>
      </c>
    </row>
    <row r="42" spans="2:13" ht="27.75" customHeight="1" x14ac:dyDescent="0.15">
      <c r="B42" s="1222"/>
      <c r="C42" s="1223"/>
      <c r="D42" s="106"/>
      <c r="E42" s="1228" t="s">
        <v>34</v>
      </c>
      <c r="F42" s="1228"/>
      <c r="G42" s="1228"/>
      <c r="H42" s="1229"/>
      <c r="I42" s="358" t="s">
        <v>531</v>
      </c>
      <c r="J42" s="359" t="s">
        <v>531</v>
      </c>
      <c r="K42" s="359" t="s">
        <v>531</v>
      </c>
      <c r="L42" s="359" t="s">
        <v>531</v>
      </c>
      <c r="M42" s="360" t="s">
        <v>531</v>
      </c>
    </row>
    <row r="43" spans="2:13" ht="27.75" customHeight="1" x14ac:dyDescent="0.15">
      <c r="B43" s="1222"/>
      <c r="C43" s="1223"/>
      <c r="D43" s="106"/>
      <c r="E43" s="1228" t="s">
        <v>35</v>
      </c>
      <c r="F43" s="1228"/>
      <c r="G43" s="1228"/>
      <c r="H43" s="1229"/>
      <c r="I43" s="358">
        <v>52</v>
      </c>
      <c r="J43" s="359">
        <v>89</v>
      </c>
      <c r="K43" s="359">
        <v>125</v>
      </c>
      <c r="L43" s="359">
        <v>206</v>
      </c>
      <c r="M43" s="360">
        <v>188</v>
      </c>
    </row>
    <row r="44" spans="2:13" ht="27.75" customHeight="1" x14ac:dyDescent="0.15">
      <c r="B44" s="1222"/>
      <c r="C44" s="1223"/>
      <c r="D44" s="106"/>
      <c r="E44" s="1228" t="s">
        <v>36</v>
      </c>
      <c r="F44" s="1228"/>
      <c r="G44" s="1228"/>
      <c r="H44" s="1229"/>
      <c r="I44" s="358">
        <v>106</v>
      </c>
      <c r="J44" s="359">
        <v>94</v>
      </c>
      <c r="K44" s="359">
        <v>85</v>
      </c>
      <c r="L44" s="359">
        <v>82</v>
      </c>
      <c r="M44" s="360">
        <v>82</v>
      </c>
    </row>
    <row r="45" spans="2:13" ht="27.75" customHeight="1" x14ac:dyDescent="0.15">
      <c r="B45" s="1222"/>
      <c r="C45" s="1223"/>
      <c r="D45" s="106"/>
      <c r="E45" s="1228" t="s">
        <v>37</v>
      </c>
      <c r="F45" s="1228"/>
      <c r="G45" s="1228"/>
      <c r="H45" s="1229"/>
      <c r="I45" s="358">
        <v>342</v>
      </c>
      <c r="J45" s="359">
        <v>209</v>
      </c>
      <c r="K45" s="359">
        <v>649</v>
      </c>
      <c r="L45" s="359">
        <v>636</v>
      </c>
      <c r="M45" s="360">
        <v>727</v>
      </c>
    </row>
    <row r="46" spans="2:13" ht="27.75" customHeight="1" x14ac:dyDescent="0.15">
      <c r="B46" s="1222"/>
      <c r="C46" s="1223"/>
      <c r="D46" s="107"/>
      <c r="E46" s="1228" t="s">
        <v>38</v>
      </c>
      <c r="F46" s="1228"/>
      <c r="G46" s="1228"/>
      <c r="H46" s="1229"/>
      <c r="I46" s="358" t="s">
        <v>531</v>
      </c>
      <c r="J46" s="359" t="s">
        <v>531</v>
      </c>
      <c r="K46" s="359" t="s">
        <v>531</v>
      </c>
      <c r="L46" s="359" t="s">
        <v>531</v>
      </c>
      <c r="M46" s="360" t="s">
        <v>531</v>
      </c>
    </row>
    <row r="47" spans="2:13" ht="27.75" customHeight="1" x14ac:dyDescent="0.15">
      <c r="B47" s="1222"/>
      <c r="C47" s="1223"/>
      <c r="D47" s="108"/>
      <c r="E47" s="1230" t="s">
        <v>39</v>
      </c>
      <c r="F47" s="1231"/>
      <c r="G47" s="1231"/>
      <c r="H47" s="1232"/>
      <c r="I47" s="358" t="s">
        <v>531</v>
      </c>
      <c r="J47" s="359" t="s">
        <v>531</v>
      </c>
      <c r="K47" s="359" t="s">
        <v>531</v>
      </c>
      <c r="L47" s="359" t="s">
        <v>531</v>
      </c>
      <c r="M47" s="360" t="s">
        <v>531</v>
      </c>
    </row>
    <row r="48" spans="2:13" ht="27.75" customHeight="1" x14ac:dyDescent="0.15">
      <c r="B48" s="1222"/>
      <c r="C48" s="1223"/>
      <c r="D48" s="106"/>
      <c r="E48" s="1228" t="s">
        <v>40</v>
      </c>
      <c r="F48" s="1228"/>
      <c r="G48" s="1228"/>
      <c r="H48" s="1229"/>
      <c r="I48" s="358" t="s">
        <v>531</v>
      </c>
      <c r="J48" s="359" t="s">
        <v>531</v>
      </c>
      <c r="K48" s="359" t="s">
        <v>531</v>
      </c>
      <c r="L48" s="359" t="s">
        <v>531</v>
      </c>
      <c r="M48" s="360" t="s">
        <v>531</v>
      </c>
    </row>
    <row r="49" spans="2:13" ht="27.75" customHeight="1" x14ac:dyDescent="0.15">
      <c r="B49" s="1224"/>
      <c r="C49" s="1225"/>
      <c r="D49" s="106"/>
      <c r="E49" s="1228" t="s">
        <v>41</v>
      </c>
      <c r="F49" s="1228"/>
      <c r="G49" s="1228"/>
      <c r="H49" s="1229"/>
      <c r="I49" s="358" t="s">
        <v>531</v>
      </c>
      <c r="J49" s="359" t="s">
        <v>531</v>
      </c>
      <c r="K49" s="359" t="s">
        <v>531</v>
      </c>
      <c r="L49" s="359" t="s">
        <v>531</v>
      </c>
      <c r="M49" s="360" t="s">
        <v>531</v>
      </c>
    </row>
    <row r="50" spans="2:13" ht="27.75" customHeight="1" x14ac:dyDescent="0.15">
      <c r="B50" s="1233" t="s">
        <v>42</v>
      </c>
      <c r="C50" s="1234"/>
      <c r="D50" s="109"/>
      <c r="E50" s="1228" t="s">
        <v>43</v>
      </c>
      <c r="F50" s="1228"/>
      <c r="G50" s="1228"/>
      <c r="H50" s="1229"/>
      <c r="I50" s="358">
        <v>7034</v>
      </c>
      <c r="J50" s="359">
        <v>7248</v>
      </c>
      <c r="K50" s="359">
        <v>6193</v>
      </c>
      <c r="L50" s="359">
        <v>6511</v>
      </c>
      <c r="M50" s="360">
        <v>6843</v>
      </c>
    </row>
    <row r="51" spans="2:13" ht="27.75" customHeight="1" x14ac:dyDescent="0.15">
      <c r="B51" s="1222"/>
      <c r="C51" s="1223"/>
      <c r="D51" s="106"/>
      <c r="E51" s="1228" t="s">
        <v>44</v>
      </c>
      <c r="F51" s="1228"/>
      <c r="G51" s="1228"/>
      <c r="H51" s="1229"/>
      <c r="I51" s="358">
        <v>239</v>
      </c>
      <c r="J51" s="359">
        <v>213</v>
      </c>
      <c r="K51" s="359">
        <v>164</v>
      </c>
      <c r="L51" s="359">
        <v>135</v>
      </c>
      <c r="M51" s="360">
        <v>106</v>
      </c>
    </row>
    <row r="52" spans="2:13" ht="27.75" customHeight="1" x14ac:dyDescent="0.15">
      <c r="B52" s="1224"/>
      <c r="C52" s="1225"/>
      <c r="D52" s="106"/>
      <c r="E52" s="1228" t="s">
        <v>45</v>
      </c>
      <c r="F52" s="1228"/>
      <c r="G52" s="1228"/>
      <c r="H52" s="1229"/>
      <c r="I52" s="358">
        <v>5143</v>
      </c>
      <c r="J52" s="359">
        <v>4771</v>
      </c>
      <c r="K52" s="359">
        <v>4546</v>
      </c>
      <c r="L52" s="359">
        <v>4612</v>
      </c>
      <c r="M52" s="360">
        <v>4257</v>
      </c>
    </row>
    <row r="53" spans="2:13" ht="27.75" customHeight="1" thickBot="1" x14ac:dyDescent="0.2">
      <c r="B53" s="1235" t="s">
        <v>46</v>
      </c>
      <c r="C53" s="1236"/>
      <c r="D53" s="110"/>
      <c r="E53" s="1237" t="s">
        <v>47</v>
      </c>
      <c r="F53" s="1237"/>
      <c r="G53" s="1237"/>
      <c r="H53" s="1238"/>
      <c r="I53" s="361">
        <v>-5633</v>
      </c>
      <c r="J53" s="362">
        <v>-6083</v>
      </c>
      <c r="K53" s="362">
        <v>-4523</v>
      </c>
      <c r="L53" s="362">
        <v>-4903</v>
      </c>
      <c r="M53" s="363">
        <v>-5149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S5KoosBA67hsyf7fePmhhE2CL3Xz25NCBtYPa8VwUirtwt+b2ch+Akm6avhNYz5x/oG/5NfK/Sg1dymKnfCCA==" saltValue="HYHiqGLafe3UpoULuJ8I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6"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1033</v>
      </c>
      <c r="G55" s="122">
        <v>1291</v>
      </c>
      <c r="H55" s="123">
        <v>1338</v>
      </c>
    </row>
    <row r="56" spans="2:8" ht="52.5" customHeight="1" x14ac:dyDescent="0.15">
      <c r="B56" s="124"/>
      <c r="C56" s="1249" t="s">
        <v>51</v>
      </c>
      <c r="D56" s="1249"/>
      <c r="E56" s="1250"/>
      <c r="F56" s="125">
        <v>1103</v>
      </c>
      <c r="G56" s="125">
        <v>1104</v>
      </c>
      <c r="H56" s="126">
        <v>1105</v>
      </c>
    </row>
    <row r="57" spans="2:8" ht="53.25" customHeight="1" x14ac:dyDescent="0.15">
      <c r="B57" s="124"/>
      <c r="C57" s="1251" t="s">
        <v>52</v>
      </c>
      <c r="D57" s="1251"/>
      <c r="E57" s="1252"/>
      <c r="F57" s="127">
        <v>3805</v>
      </c>
      <c r="G57" s="127">
        <v>3826</v>
      </c>
      <c r="H57" s="128">
        <v>4109</v>
      </c>
    </row>
    <row r="58" spans="2:8" ht="45.75" customHeight="1" x14ac:dyDescent="0.15">
      <c r="B58" s="129"/>
      <c r="C58" s="1239" t="s">
        <v>624</v>
      </c>
      <c r="D58" s="1240"/>
      <c r="E58" s="1241"/>
      <c r="F58" s="130">
        <v>2848</v>
      </c>
      <c r="G58" s="130">
        <v>2833</v>
      </c>
      <c r="H58" s="131">
        <v>3024</v>
      </c>
    </row>
    <row r="59" spans="2:8" ht="45.75" customHeight="1" x14ac:dyDescent="0.15">
      <c r="B59" s="129"/>
      <c r="C59" s="1239" t="s">
        <v>625</v>
      </c>
      <c r="D59" s="1240"/>
      <c r="E59" s="1241"/>
      <c r="F59" s="130">
        <v>503</v>
      </c>
      <c r="G59" s="130">
        <v>523</v>
      </c>
      <c r="H59" s="131">
        <v>635</v>
      </c>
    </row>
    <row r="60" spans="2:8" ht="45.75" customHeight="1" x14ac:dyDescent="0.15">
      <c r="B60" s="129"/>
      <c r="C60" s="1239" t="s">
        <v>626</v>
      </c>
      <c r="D60" s="1240"/>
      <c r="E60" s="1241"/>
      <c r="F60" s="130">
        <v>197</v>
      </c>
      <c r="G60" s="130">
        <v>197</v>
      </c>
      <c r="H60" s="131">
        <v>197</v>
      </c>
    </row>
    <row r="61" spans="2:8" ht="45.75" customHeight="1" x14ac:dyDescent="0.15">
      <c r="B61" s="129"/>
      <c r="C61" s="1239" t="s">
        <v>627</v>
      </c>
      <c r="D61" s="1240"/>
      <c r="E61" s="1241"/>
      <c r="F61" s="130">
        <v>57</v>
      </c>
      <c r="G61" s="130">
        <v>57</v>
      </c>
      <c r="H61" s="131">
        <v>57</v>
      </c>
    </row>
    <row r="62" spans="2:8" ht="45.75" customHeight="1" thickBot="1" x14ac:dyDescent="0.2">
      <c r="B62" s="132"/>
      <c r="C62" s="1242" t="s">
        <v>628</v>
      </c>
      <c r="D62" s="1243"/>
      <c r="E62" s="1244"/>
      <c r="F62" s="133">
        <v>28</v>
      </c>
      <c r="G62" s="133">
        <v>57</v>
      </c>
      <c r="H62" s="134">
        <v>52</v>
      </c>
    </row>
    <row r="63" spans="2:8" ht="52.5" customHeight="1" thickBot="1" x14ac:dyDescent="0.2">
      <c r="B63" s="135"/>
      <c r="C63" s="1245" t="s">
        <v>53</v>
      </c>
      <c r="D63" s="1245"/>
      <c r="E63" s="1246"/>
      <c r="F63" s="136">
        <v>5941</v>
      </c>
      <c r="G63" s="136">
        <v>6221</v>
      </c>
      <c r="H63" s="137">
        <v>6552</v>
      </c>
    </row>
    <row r="64" spans="2:8" x14ac:dyDescent="0.15"/>
  </sheetData>
  <sheetProtection algorithmName="SHA-512" hashValue="JJ1lYCGIuEc3TGs9mmfZPOYRF2ZkKer5AmYeSDSfob4ZQVt/1s6ahqNO21OMP/Pu42WZlO4fY45hApYLDYxcYA==" saltValue="mFCgpcWx/kCeAxUaQzyD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1FA3C-D321-4411-8F42-2A3EBF9B3012}">
  <dimension ref="A1:DE85"/>
  <sheetViews>
    <sheetView topLeftCell="A48" zoomScale="70" zoomScaleNormal="70" workbookViewId="0">
      <selection activeCell="A58" sqref="A5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630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631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632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573</v>
      </c>
      <c r="BQ50" s="1258"/>
      <c r="BR50" s="1258"/>
      <c r="BS50" s="1258"/>
      <c r="BT50" s="1258"/>
      <c r="BU50" s="1258"/>
      <c r="BV50" s="1258"/>
      <c r="BW50" s="1258"/>
      <c r="BX50" s="1258" t="s">
        <v>574</v>
      </c>
      <c r="BY50" s="1258"/>
      <c r="BZ50" s="1258"/>
      <c r="CA50" s="1258"/>
      <c r="CB50" s="1258"/>
      <c r="CC50" s="1258"/>
      <c r="CD50" s="1258"/>
      <c r="CE50" s="1258"/>
      <c r="CF50" s="1258" t="s">
        <v>575</v>
      </c>
      <c r="CG50" s="1258"/>
      <c r="CH50" s="1258"/>
      <c r="CI50" s="1258"/>
      <c r="CJ50" s="1258"/>
      <c r="CK50" s="1258"/>
      <c r="CL50" s="1258"/>
      <c r="CM50" s="1258"/>
      <c r="CN50" s="1258" t="s">
        <v>576</v>
      </c>
      <c r="CO50" s="1258"/>
      <c r="CP50" s="1258"/>
      <c r="CQ50" s="1258"/>
      <c r="CR50" s="1258"/>
      <c r="CS50" s="1258"/>
      <c r="CT50" s="1258"/>
      <c r="CU50" s="1258"/>
      <c r="CV50" s="1258" t="s">
        <v>577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634</v>
      </c>
      <c r="AO51" s="1256"/>
      <c r="AP51" s="1256"/>
      <c r="AQ51" s="1256"/>
      <c r="AR51" s="1256"/>
      <c r="AS51" s="1256"/>
      <c r="AT51" s="1256"/>
      <c r="AU51" s="1256"/>
      <c r="AV51" s="1256"/>
      <c r="AW51" s="1256"/>
      <c r="AX51" s="1256"/>
      <c r="AY51" s="1256"/>
      <c r="AZ51" s="1256"/>
      <c r="BA51" s="1256"/>
      <c r="BB51" s="1256" t="s">
        <v>635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636</v>
      </c>
      <c r="BC53" s="1256"/>
      <c r="BD53" s="1256"/>
      <c r="BE53" s="1256"/>
      <c r="BF53" s="1256"/>
      <c r="BG53" s="1256"/>
      <c r="BH53" s="1256"/>
      <c r="BI53" s="1256"/>
      <c r="BJ53" s="1256"/>
      <c r="BK53" s="1256"/>
      <c r="BL53" s="1256"/>
      <c r="BM53" s="1256"/>
      <c r="BN53" s="1256"/>
      <c r="BO53" s="1256"/>
      <c r="BP53" s="1253">
        <v>72.8</v>
      </c>
      <c r="BQ53" s="1253"/>
      <c r="BR53" s="1253"/>
      <c r="BS53" s="1253"/>
      <c r="BT53" s="1253"/>
      <c r="BU53" s="1253"/>
      <c r="BV53" s="1253"/>
      <c r="BW53" s="1253"/>
      <c r="BX53" s="1253">
        <v>73.7</v>
      </c>
      <c r="BY53" s="1253"/>
      <c r="BZ53" s="1253"/>
      <c r="CA53" s="1253"/>
      <c r="CB53" s="1253"/>
      <c r="CC53" s="1253"/>
      <c r="CD53" s="1253"/>
      <c r="CE53" s="1253"/>
      <c r="CF53" s="1253">
        <v>74.900000000000006</v>
      </c>
      <c r="CG53" s="1253"/>
      <c r="CH53" s="1253"/>
      <c r="CI53" s="1253"/>
      <c r="CJ53" s="1253"/>
      <c r="CK53" s="1253"/>
      <c r="CL53" s="1253"/>
      <c r="CM53" s="1253"/>
      <c r="CN53" s="1253">
        <v>75.5</v>
      </c>
      <c r="CO53" s="1253"/>
      <c r="CP53" s="1253"/>
      <c r="CQ53" s="1253"/>
      <c r="CR53" s="1253"/>
      <c r="CS53" s="1253"/>
      <c r="CT53" s="1253"/>
      <c r="CU53" s="1253"/>
      <c r="CV53" s="1253">
        <v>76.5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637</v>
      </c>
      <c r="AO55" s="1258"/>
      <c r="AP55" s="1258"/>
      <c r="AQ55" s="1258"/>
      <c r="AR55" s="1258"/>
      <c r="AS55" s="1258"/>
      <c r="AT55" s="1258"/>
      <c r="AU55" s="1258"/>
      <c r="AV55" s="1258"/>
      <c r="AW55" s="1258"/>
      <c r="AX55" s="1258"/>
      <c r="AY55" s="1258"/>
      <c r="AZ55" s="1258"/>
      <c r="BA55" s="1258"/>
      <c r="BB55" s="1256" t="s">
        <v>635</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636</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638</v>
      </c>
    </row>
    <row r="64" spans="1:109" x14ac:dyDescent="0.15">
      <c r="B64" s="372"/>
      <c r="G64" s="379"/>
      <c r="I64" s="392"/>
      <c r="J64" s="392"/>
      <c r="K64" s="392"/>
      <c r="L64" s="392"/>
      <c r="M64" s="392"/>
      <c r="N64" s="393"/>
      <c r="AM64" s="379"/>
      <c r="AN64" s="379" t="s">
        <v>631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5" t="s">
        <v>639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573</v>
      </c>
      <c r="BQ72" s="1258"/>
      <c r="BR72" s="1258"/>
      <c r="BS72" s="1258"/>
      <c r="BT72" s="1258"/>
      <c r="BU72" s="1258"/>
      <c r="BV72" s="1258"/>
      <c r="BW72" s="1258"/>
      <c r="BX72" s="1258" t="s">
        <v>574</v>
      </c>
      <c r="BY72" s="1258"/>
      <c r="BZ72" s="1258"/>
      <c r="CA72" s="1258"/>
      <c r="CB72" s="1258"/>
      <c r="CC72" s="1258"/>
      <c r="CD72" s="1258"/>
      <c r="CE72" s="1258"/>
      <c r="CF72" s="1258" t="s">
        <v>575</v>
      </c>
      <c r="CG72" s="1258"/>
      <c r="CH72" s="1258"/>
      <c r="CI72" s="1258"/>
      <c r="CJ72" s="1258"/>
      <c r="CK72" s="1258"/>
      <c r="CL72" s="1258"/>
      <c r="CM72" s="1258"/>
      <c r="CN72" s="1258" t="s">
        <v>576</v>
      </c>
      <c r="CO72" s="1258"/>
      <c r="CP72" s="1258"/>
      <c r="CQ72" s="1258"/>
      <c r="CR72" s="1258"/>
      <c r="CS72" s="1258"/>
      <c r="CT72" s="1258"/>
      <c r="CU72" s="1258"/>
      <c r="CV72" s="1258" t="s">
        <v>577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634</v>
      </c>
      <c r="AO73" s="1256"/>
      <c r="AP73" s="1256"/>
      <c r="AQ73" s="1256"/>
      <c r="AR73" s="1256"/>
      <c r="AS73" s="1256"/>
      <c r="AT73" s="1256"/>
      <c r="AU73" s="1256"/>
      <c r="AV73" s="1256"/>
      <c r="AW73" s="1256"/>
      <c r="AX73" s="1256"/>
      <c r="AY73" s="1256"/>
      <c r="AZ73" s="1256"/>
      <c r="BA73" s="1256"/>
      <c r="BB73" s="1256" t="s">
        <v>635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640</v>
      </c>
      <c r="BC75" s="1256"/>
      <c r="BD75" s="1256"/>
      <c r="BE75" s="1256"/>
      <c r="BF75" s="1256"/>
      <c r="BG75" s="1256"/>
      <c r="BH75" s="1256"/>
      <c r="BI75" s="1256"/>
      <c r="BJ75" s="1256"/>
      <c r="BK75" s="1256"/>
      <c r="BL75" s="1256"/>
      <c r="BM75" s="1256"/>
      <c r="BN75" s="1256"/>
      <c r="BO75" s="1256"/>
      <c r="BP75" s="1253">
        <v>5.4</v>
      </c>
      <c r="BQ75" s="1253"/>
      <c r="BR75" s="1253"/>
      <c r="BS75" s="1253"/>
      <c r="BT75" s="1253"/>
      <c r="BU75" s="1253"/>
      <c r="BV75" s="1253"/>
      <c r="BW75" s="1253"/>
      <c r="BX75" s="1253">
        <v>5.8</v>
      </c>
      <c r="BY75" s="1253"/>
      <c r="BZ75" s="1253"/>
      <c r="CA75" s="1253"/>
      <c r="CB75" s="1253"/>
      <c r="CC75" s="1253"/>
      <c r="CD75" s="1253"/>
      <c r="CE75" s="1253"/>
      <c r="CF75" s="1253">
        <v>5.7</v>
      </c>
      <c r="CG75" s="1253"/>
      <c r="CH75" s="1253"/>
      <c r="CI75" s="1253"/>
      <c r="CJ75" s="1253"/>
      <c r="CK75" s="1253"/>
      <c r="CL75" s="1253"/>
      <c r="CM75" s="1253"/>
      <c r="CN75" s="1253">
        <v>5.0999999999999996</v>
      </c>
      <c r="CO75" s="1253"/>
      <c r="CP75" s="1253"/>
      <c r="CQ75" s="1253"/>
      <c r="CR75" s="1253"/>
      <c r="CS75" s="1253"/>
      <c r="CT75" s="1253"/>
      <c r="CU75" s="1253"/>
      <c r="CV75" s="1253">
        <v>4.7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637</v>
      </c>
      <c r="AO77" s="1258"/>
      <c r="AP77" s="1258"/>
      <c r="AQ77" s="1258"/>
      <c r="AR77" s="1258"/>
      <c r="AS77" s="1258"/>
      <c r="AT77" s="1258"/>
      <c r="AU77" s="1258"/>
      <c r="AV77" s="1258"/>
      <c r="AW77" s="1258"/>
      <c r="AX77" s="1258"/>
      <c r="AY77" s="1258"/>
      <c r="AZ77" s="1258"/>
      <c r="BA77" s="1258"/>
      <c r="BB77" s="1256" t="s">
        <v>635</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640</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9334-3414-4D3A-BEB9-B9D9C901DC32}">
  <dimension ref="A1:DR125"/>
  <sheetViews>
    <sheetView topLeftCell="A14" workbookViewId="0">
      <selection activeCell="AG23" sqref="AG2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85C2-EC99-42CD-9F77-638EFFC024DF}">
  <dimension ref="A1:DR125"/>
  <sheetViews>
    <sheetView workbookViewId="0">
      <selection activeCell="AY23" sqref="AY2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129340</v>
      </c>
      <c r="E3" s="156"/>
      <c r="F3" s="157">
        <v>167497</v>
      </c>
      <c r="G3" s="158"/>
      <c r="H3" s="159"/>
    </row>
    <row r="4" spans="1:8" x14ac:dyDescent="0.15">
      <c r="A4" s="160"/>
      <c r="B4" s="161"/>
      <c r="C4" s="162"/>
      <c r="D4" s="163">
        <v>93688</v>
      </c>
      <c r="E4" s="164"/>
      <c r="F4" s="165">
        <v>82571</v>
      </c>
      <c r="G4" s="166"/>
      <c r="H4" s="167"/>
    </row>
    <row r="5" spans="1:8" x14ac:dyDescent="0.15">
      <c r="A5" s="148" t="s">
        <v>565</v>
      </c>
      <c r="B5" s="153"/>
      <c r="C5" s="154"/>
      <c r="D5" s="155">
        <v>112583</v>
      </c>
      <c r="E5" s="156"/>
      <c r="F5" s="157">
        <v>190274</v>
      </c>
      <c r="G5" s="158"/>
      <c r="H5" s="159"/>
    </row>
    <row r="6" spans="1:8" x14ac:dyDescent="0.15">
      <c r="A6" s="160"/>
      <c r="B6" s="161"/>
      <c r="C6" s="162"/>
      <c r="D6" s="163">
        <v>61765</v>
      </c>
      <c r="E6" s="164"/>
      <c r="F6" s="165">
        <v>88584</v>
      </c>
      <c r="G6" s="166"/>
      <c r="H6" s="167"/>
    </row>
    <row r="7" spans="1:8" x14ac:dyDescent="0.15">
      <c r="A7" s="148" t="s">
        <v>566</v>
      </c>
      <c r="B7" s="153"/>
      <c r="C7" s="154"/>
      <c r="D7" s="155">
        <v>94816</v>
      </c>
      <c r="E7" s="156"/>
      <c r="F7" s="157">
        <v>200194</v>
      </c>
      <c r="G7" s="158"/>
      <c r="H7" s="159"/>
    </row>
    <row r="8" spans="1:8" x14ac:dyDescent="0.15">
      <c r="A8" s="160"/>
      <c r="B8" s="161"/>
      <c r="C8" s="162"/>
      <c r="D8" s="163">
        <v>64146</v>
      </c>
      <c r="E8" s="164"/>
      <c r="F8" s="165">
        <v>106422</v>
      </c>
      <c r="G8" s="166"/>
      <c r="H8" s="167"/>
    </row>
    <row r="9" spans="1:8" x14ac:dyDescent="0.15">
      <c r="A9" s="148" t="s">
        <v>567</v>
      </c>
      <c r="B9" s="153"/>
      <c r="C9" s="154"/>
      <c r="D9" s="155">
        <v>170985</v>
      </c>
      <c r="E9" s="156"/>
      <c r="F9" s="157">
        <v>196914</v>
      </c>
      <c r="G9" s="158"/>
      <c r="H9" s="159"/>
    </row>
    <row r="10" spans="1:8" x14ac:dyDescent="0.15">
      <c r="A10" s="160"/>
      <c r="B10" s="161"/>
      <c r="C10" s="162"/>
      <c r="D10" s="163">
        <v>72609</v>
      </c>
      <c r="E10" s="164"/>
      <c r="F10" s="165">
        <v>98966</v>
      </c>
      <c r="G10" s="166"/>
      <c r="H10" s="167"/>
    </row>
    <row r="11" spans="1:8" x14ac:dyDescent="0.15">
      <c r="A11" s="148" t="s">
        <v>568</v>
      </c>
      <c r="B11" s="153"/>
      <c r="C11" s="154"/>
      <c r="D11" s="155">
        <v>132927</v>
      </c>
      <c r="E11" s="156"/>
      <c r="F11" s="157">
        <v>204757</v>
      </c>
      <c r="G11" s="158"/>
      <c r="H11" s="159"/>
    </row>
    <row r="12" spans="1:8" x14ac:dyDescent="0.15">
      <c r="A12" s="160"/>
      <c r="B12" s="161"/>
      <c r="C12" s="168"/>
      <c r="D12" s="163">
        <v>71514</v>
      </c>
      <c r="E12" s="164"/>
      <c r="F12" s="165">
        <v>106071</v>
      </c>
      <c r="G12" s="166"/>
      <c r="H12" s="167"/>
    </row>
    <row r="13" spans="1:8" x14ac:dyDescent="0.15">
      <c r="A13" s="148"/>
      <c r="B13" s="153"/>
      <c r="C13" s="169"/>
      <c r="D13" s="170">
        <v>128130</v>
      </c>
      <c r="E13" s="171"/>
      <c r="F13" s="172">
        <v>191927</v>
      </c>
      <c r="G13" s="173"/>
      <c r="H13" s="159"/>
    </row>
    <row r="14" spans="1:8" x14ac:dyDescent="0.15">
      <c r="A14" s="160"/>
      <c r="B14" s="161"/>
      <c r="C14" s="162"/>
      <c r="D14" s="163">
        <v>72744</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9.1199999999999992</v>
      </c>
      <c r="C19" s="174">
        <f>ROUND(VALUE(SUBSTITUTE(実質収支比率等に係る経年分析!G$48,"▲","-")),2)</f>
        <v>10.87</v>
      </c>
      <c r="D19" s="174">
        <f>ROUND(VALUE(SUBSTITUTE(実質収支比率等に係る経年分析!H$48,"▲","-")),2)</f>
        <v>12.29</v>
      </c>
      <c r="E19" s="174">
        <f>ROUND(VALUE(SUBSTITUTE(実質収支比率等に係る経年分析!I$48,"▲","-")),2)</f>
        <v>14.23</v>
      </c>
      <c r="F19" s="174">
        <f>ROUND(VALUE(SUBSTITUTE(実質収支比率等に係る経年分析!J$48,"▲","-")),2)</f>
        <v>16</v>
      </c>
    </row>
    <row r="20" spans="1:11" x14ac:dyDescent="0.15">
      <c r="A20" s="174" t="s">
        <v>57</v>
      </c>
      <c r="B20" s="174">
        <f>ROUND(VALUE(SUBSTITUTE(実質収支比率等に係る経年分析!F$47,"▲","-")),2)</f>
        <v>30.12</v>
      </c>
      <c r="C20" s="174">
        <f>ROUND(VALUE(SUBSTITUTE(実質収支比率等に係る経年分析!G$47,"▲","-")),2)</f>
        <v>29.37</v>
      </c>
      <c r="D20" s="174">
        <f>ROUND(VALUE(SUBSTITUTE(実質収支比率等に係る経年分析!H$47,"▲","-")),2)</f>
        <v>24.72</v>
      </c>
      <c r="E20" s="174">
        <f>ROUND(VALUE(SUBSTITUTE(実質収支比率等に係る経年分析!I$47,"▲","-")),2)</f>
        <v>29.14</v>
      </c>
      <c r="F20" s="174">
        <f>ROUND(VALUE(SUBSTITUTE(実質収支比率等に係る経年分析!J$47,"▲","-")),2)</f>
        <v>31.09</v>
      </c>
    </row>
    <row r="21" spans="1:11" x14ac:dyDescent="0.15">
      <c r="A21" s="174" t="s">
        <v>58</v>
      </c>
      <c r="B21" s="174">
        <f>IF(ISNUMBER(VALUE(SUBSTITUTE(実質収支比率等に係る経年分析!F$49,"▲","-"))),ROUND(VALUE(SUBSTITUTE(実質収支比率等に係る経年分析!F$49,"▲","-")),2),NA())</f>
        <v>-9.49</v>
      </c>
      <c r="C21" s="174">
        <f>IF(ISNUMBER(VALUE(SUBSTITUTE(実質収支比率等に係る経年分析!G$49,"▲","-"))),ROUND(VALUE(SUBSTITUTE(実質収支比率等に係る経年分析!G$49,"▲","-")),2),NA())</f>
        <v>-3.65</v>
      </c>
      <c r="D21" s="174">
        <f>IF(ISNUMBER(VALUE(SUBSTITUTE(実質収支比率等に係る経年分析!H$49,"▲","-"))),ROUND(VALUE(SUBSTITUTE(実質収支比率等に係る経年分析!H$49,"▲","-")),2),NA())</f>
        <v>-6.39</v>
      </c>
      <c r="E21" s="174">
        <f>IF(ISNUMBER(VALUE(SUBSTITUTE(実質収支比率等に係る経年分析!I$49,"▲","-"))),ROUND(VALUE(SUBSTITUTE(実質収支比率等に係る経年分析!I$49,"▲","-")),2),NA())</f>
        <v>2.67</v>
      </c>
      <c r="F21" s="174">
        <f>IF(ISNUMBER(VALUE(SUBSTITUTE(実質収支比率等に係る経年分析!J$49,"▲","-"))),ROUND(VALUE(SUBSTITUTE(実質収支比率等に係る経年分析!J$49,"▲","-")),2),NA())</f>
        <v>-4.87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飯田高原診療所特別会計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2.2000000000000002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585</v>
      </c>
      <c r="E42" s="176"/>
      <c r="F42" s="176"/>
      <c r="G42" s="176">
        <f>'実質公債費比率（分子）の構造'!L$52</f>
        <v>615</v>
      </c>
      <c r="H42" s="176"/>
      <c r="I42" s="176"/>
      <c r="J42" s="176">
        <f>'実質公債費比率（分子）の構造'!M$52</f>
        <v>580</v>
      </c>
      <c r="K42" s="176"/>
      <c r="L42" s="176"/>
      <c r="M42" s="176">
        <f>'実質公債費比率（分子）の構造'!N$52</f>
        <v>531</v>
      </c>
      <c r="N42" s="176"/>
      <c r="O42" s="176"/>
      <c r="P42" s="176">
        <f>'実質公債費比率（分子）の構造'!O$52</f>
        <v>539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28</v>
      </c>
      <c r="C45" s="176"/>
      <c r="D45" s="176"/>
      <c r="E45" s="176">
        <f>'実質公債費比率（分子）の構造'!L$49</f>
        <v>22</v>
      </c>
      <c r="F45" s="176"/>
      <c r="G45" s="176"/>
      <c r="H45" s="176">
        <f>'実質公債費比率（分子）の構造'!M$49</f>
        <v>7</v>
      </c>
      <c r="I45" s="176"/>
      <c r="J45" s="176"/>
      <c r="K45" s="176">
        <f>'実質公債費比率（分子）の構造'!N$49</f>
        <v>9</v>
      </c>
      <c r="L45" s="176"/>
      <c r="M45" s="176"/>
      <c r="N45" s="176">
        <f>'実質公債費比率（分子）の構造'!O$49</f>
        <v>9</v>
      </c>
      <c r="O45" s="176"/>
      <c r="P45" s="176"/>
    </row>
    <row r="46" spans="1:16" x14ac:dyDescent="0.15">
      <c r="A46" s="176" t="s">
        <v>69</v>
      </c>
      <c r="B46" s="176">
        <f>'実質公債費比率（分子）の構造'!K$48</f>
        <v>2</v>
      </c>
      <c r="C46" s="176"/>
      <c r="D46" s="176"/>
      <c r="E46" s="176">
        <f>'実質公債費比率（分子）の構造'!L$48</f>
        <v>21</v>
      </c>
      <c r="F46" s="176"/>
      <c r="G46" s="176"/>
      <c r="H46" s="176">
        <f>'実質公債費比率（分子）の構造'!M$48</f>
        <v>21</v>
      </c>
      <c r="I46" s="176"/>
      <c r="J46" s="176"/>
      <c r="K46" s="176">
        <f>'実質公債費比率（分子）の構造'!N$48</f>
        <v>21</v>
      </c>
      <c r="L46" s="176"/>
      <c r="M46" s="176"/>
      <c r="N46" s="176">
        <f>'実質公債費比率（分子）の構造'!O$48</f>
        <v>21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772</v>
      </c>
      <c r="C49" s="176"/>
      <c r="D49" s="176"/>
      <c r="E49" s="176">
        <f>'実質公債費比率（分子）の構造'!L$45</f>
        <v>774</v>
      </c>
      <c r="F49" s="176"/>
      <c r="G49" s="176"/>
      <c r="H49" s="176">
        <f>'実質公債費比率（分子）の構造'!M$45</f>
        <v>727</v>
      </c>
      <c r="I49" s="176"/>
      <c r="J49" s="176"/>
      <c r="K49" s="176">
        <f>'実質公債費比率（分子）の構造'!N$45</f>
        <v>684</v>
      </c>
      <c r="L49" s="176"/>
      <c r="M49" s="176"/>
      <c r="N49" s="176">
        <f>'実質公債費比率（分子）の構造'!O$45</f>
        <v>690</v>
      </c>
      <c r="O49" s="176"/>
      <c r="P49" s="176"/>
    </row>
    <row r="50" spans="1:16" x14ac:dyDescent="0.15">
      <c r="A50" s="176" t="s">
        <v>73</v>
      </c>
      <c r="B50" s="176" t="e">
        <f>NA()</f>
        <v>#N/A</v>
      </c>
      <c r="C50" s="176">
        <f>IF(ISNUMBER('実質公債費比率（分子）の構造'!K$53),'実質公債費比率（分子）の構造'!K$53,NA())</f>
        <v>217</v>
      </c>
      <c r="D50" s="176" t="e">
        <f>NA()</f>
        <v>#N/A</v>
      </c>
      <c r="E50" s="176" t="e">
        <f>NA()</f>
        <v>#N/A</v>
      </c>
      <c r="F50" s="176">
        <f>IF(ISNUMBER('実質公債費比率（分子）の構造'!L$53),'実質公債費比率（分子）の構造'!L$53,NA())</f>
        <v>202</v>
      </c>
      <c r="G50" s="176" t="e">
        <f>NA()</f>
        <v>#N/A</v>
      </c>
      <c r="H50" s="176" t="e">
        <f>NA()</f>
        <v>#N/A</v>
      </c>
      <c r="I50" s="176">
        <f>IF(ISNUMBER('実質公債費比率（分子）の構造'!M$53),'実質公債費比率（分子）の構造'!M$53,NA())</f>
        <v>175</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5143</v>
      </c>
      <c r="E56" s="175"/>
      <c r="F56" s="175"/>
      <c r="G56" s="175">
        <f>'将来負担比率（分子）の構造'!J$52</f>
        <v>4771</v>
      </c>
      <c r="H56" s="175"/>
      <c r="I56" s="175"/>
      <c r="J56" s="175">
        <f>'将来負担比率（分子）の構造'!K$52</f>
        <v>4546</v>
      </c>
      <c r="K56" s="175"/>
      <c r="L56" s="175"/>
      <c r="M56" s="175">
        <f>'将来負担比率（分子）の構造'!L$52</f>
        <v>4612</v>
      </c>
      <c r="N56" s="175"/>
      <c r="O56" s="175"/>
      <c r="P56" s="175">
        <f>'将来負担比率（分子）の構造'!M$52</f>
        <v>4257</v>
      </c>
    </row>
    <row r="57" spans="1:16" x14ac:dyDescent="0.15">
      <c r="A57" s="175" t="s">
        <v>44</v>
      </c>
      <c r="B57" s="175"/>
      <c r="C57" s="175"/>
      <c r="D57" s="175">
        <f>'将来負担比率（分子）の構造'!I$51</f>
        <v>239</v>
      </c>
      <c r="E57" s="175"/>
      <c r="F57" s="175"/>
      <c r="G57" s="175">
        <f>'将来負担比率（分子）の構造'!J$51</f>
        <v>213</v>
      </c>
      <c r="H57" s="175"/>
      <c r="I57" s="175"/>
      <c r="J57" s="175">
        <f>'将来負担比率（分子）の構造'!K$51</f>
        <v>164</v>
      </c>
      <c r="K57" s="175"/>
      <c r="L57" s="175"/>
      <c r="M57" s="175">
        <f>'将来負担比率（分子）の構造'!L$51</f>
        <v>135</v>
      </c>
      <c r="N57" s="175"/>
      <c r="O57" s="175"/>
      <c r="P57" s="175">
        <f>'将来負担比率（分子）の構造'!M$51</f>
        <v>106</v>
      </c>
    </row>
    <row r="58" spans="1:16" x14ac:dyDescent="0.15">
      <c r="A58" s="175" t="s">
        <v>43</v>
      </c>
      <c r="B58" s="175"/>
      <c r="C58" s="175"/>
      <c r="D58" s="175">
        <f>'将来負担比率（分子）の構造'!I$50</f>
        <v>7034</v>
      </c>
      <c r="E58" s="175"/>
      <c r="F58" s="175"/>
      <c r="G58" s="175">
        <f>'将来負担比率（分子）の構造'!J$50</f>
        <v>7248</v>
      </c>
      <c r="H58" s="175"/>
      <c r="I58" s="175"/>
      <c r="J58" s="175">
        <f>'将来負担比率（分子）の構造'!K$50</f>
        <v>6193</v>
      </c>
      <c r="K58" s="175"/>
      <c r="L58" s="175"/>
      <c r="M58" s="175">
        <f>'将来負担比率（分子）の構造'!L$50</f>
        <v>6511</v>
      </c>
      <c r="N58" s="175"/>
      <c r="O58" s="175"/>
      <c r="P58" s="175">
        <f>'将来負担比率（分子）の構造'!M$50</f>
        <v>6843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342</v>
      </c>
      <c r="C62" s="175"/>
      <c r="D62" s="175"/>
      <c r="E62" s="175">
        <f>'将来負担比率（分子）の構造'!J$45</f>
        <v>209</v>
      </c>
      <c r="F62" s="175"/>
      <c r="G62" s="175"/>
      <c r="H62" s="175">
        <f>'将来負担比率（分子）の構造'!K$45</f>
        <v>649</v>
      </c>
      <c r="I62" s="175"/>
      <c r="J62" s="175"/>
      <c r="K62" s="175">
        <f>'将来負担比率（分子）の構造'!L$45</f>
        <v>636</v>
      </c>
      <c r="L62" s="175"/>
      <c r="M62" s="175"/>
      <c r="N62" s="175">
        <f>'将来負担比率（分子）の構造'!M$45</f>
        <v>727</v>
      </c>
      <c r="O62" s="175"/>
      <c r="P62" s="175"/>
    </row>
    <row r="63" spans="1:16" x14ac:dyDescent="0.15">
      <c r="A63" s="175" t="s">
        <v>36</v>
      </c>
      <c r="B63" s="175">
        <f>'将来負担比率（分子）の構造'!I$44</f>
        <v>106</v>
      </c>
      <c r="C63" s="175"/>
      <c r="D63" s="175"/>
      <c r="E63" s="175">
        <f>'将来負担比率（分子）の構造'!J$44</f>
        <v>94</v>
      </c>
      <c r="F63" s="175"/>
      <c r="G63" s="175"/>
      <c r="H63" s="175">
        <f>'将来負担比率（分子）の構造'!K$44</f>
        <v>85</v>
      </c>
      <c r="I63" s="175"/>
      <c r="J63" s="175"/>
      <c r="K63" s="175">
        <f>'将来負担比率（分子）の構造'!L$44</f>
        <v>82</v>
      </c>
      <c r="L63" s="175"/>
      <c r="M63" s="175"/>
      <c r="N63" s="175">
        <f>'将来負担比率（分子）の構造'!M$44</f>
        <v>82</v>
      </c>
      <c r="O63" s="175"/>
      <c r="P63" s="175"/>
    </row>
    <row r="64" spans="1:16" x14ac:dyDescent="0.15">
      <c r="A64" s="175" t="s">
        <v>35</v>
      </c>
      <c r="B64" s="175">
        <f>'将来負担比率（分子）の構造'!I$43</f>
        <v>52</v>
      </c>
      <c r="C64" s="175"/>
      <c r="D64" s="175"/>
      <c r="E64" s="175">
        <f>'将来負担比率（分子）の構造'!J$43</f>
        <v>89</v>
      </c>
      <c r="F64" s="175"/>
      <c r="G64" s="175"/>
      <c r="H64" s="175">
        <f>'将来負担比率（分子）の構造'!K$43</f>
        <v>125</v>
      </c>
      <c r="I64" s="175"/>
      <c r="J64" s="175"/>
      <c r="K64" s="175">
        <f>'将来負担比率（分子）の構造'!L$43</f>
        <v>206</v>
      </c>
      <c r="L64" s="175"/>
      <c r="M64" s="175"/>
      <c r="N64" s="175">
        <f>'将来負担比率（分子）の構造'!M$43</f>
        <v>188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6285</v>
      </c>
      <c r="C66" s="175"/>
      <c r="D66" s="175"/>
      <c r="E66" s="175">
        <f>'将来負担比率（分子）の構造'!J$41</f>
        <v>5758</v>
      </c>
      <c r="F66" s="175"/>
      <c r="G66" s="175"/>
      <c r="H66" s="175">
        <f>'将来負担比率（分子）の構造'!K$41</f>
        <v>5521</v>
      </c>
      <c r="I66" s="175"/>
      <c r="J66" s="175"/>
      <c r="K66" s="175">
        <f>'将来負担比率（分子）の構造'!L$41</f>
        <v>5431</v>
      </c>
      <c r="L66" s="175"/>
      <c r="M66" s="175"/>
      <c r="N66" s="175">
        <f>'将来負担比率（分子）の構造'!M$41</f>
        <v>5060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1033</v>
      </c>
      <c r="C72" s="179">
        <f>基金残高に係る経年分析!G55</f>
        <v>1291</v>
      </c>
      <c r="D72" s="179">
        <f>基金残高に係る経年分析!H55</f>
        <v>1338</v>
      </c>
    </row>
    <row r="73" spans="1:16" x14ac:dyDescent="0.15">
      <c r="A73" s="178" t="s">
        <v>80</v>
      </c>
      <c r="B73" s="179">
        <f>基金残高に係る経年分析!F56</f>
        <v>1103</v>
      </c>
      <c r="C73" s="179">
        <f>基金残高に係る経年分析!G56</f>
        <v>1104</v>
      </c>
      <c r="D73" s="179">
        <f>基金残高に係る経年分析!H56</f>
        <v>1105</v>
      </c>
    </row>
    <row r="74" spans="1:16" x14ac:dyDescent="0.15">
      <c r="A74" s="178" t="s">
        <v>81</v>
      </c>
      <c r="B74" s="179">
        <f>基金残高に係る経年分析!F57</f>
        <v>3805</v>
      </c>
      <c r="C74" s="179">
        <f>基金残高に係る経年分析!G57</f>
        <v>3826</v>
      </c>
      <c r="D74" s="179">
        <f>基金残高に係る経年分析!H57</f>
        <v>4109</v>
      </c>
    </row>
  </sheetData>
  <sheetProtection algorithmName="SHA-512" hashValue="SxEP0BEAat9zJC55aVNQv7Ry2SYjogu2Z1vA3GZYo5668z240ZPVyO+Kqd8L/VEOS8xTRuEwNEp9yuUeb+X9ig==" saltValue="n5ZIOPTEt2QPoAbSTiyk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上山 裕太郎（R3）</cp:lastModifiedBy>
  <cp:lastPrinted>2024-03-07T05:01:47Z</cp:lastPrinted>
  <dcterms:created xsi:type="dcterms:W3CDTF">2024-02-05T03:49:48Z</dcterms:created>
  <dcterms:modified xsi:type="dcterms:W3CDTF">2024-10-01T07:41:09Z</dcterms:modified>
  <cp:category/>
</cp:coreProperties>
</file>