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Fileh29\総務課\■３＿財政G\①■財政全般■（ようこそ！）\④決算関係★\⑤市町村財政状況・市町村通知★\令和６年度決算\"/>
    </mc:Choice>
  </mc:AlternateContent>
  <xr:revisionPtr revIDLastSave="0" documentId="13_ncr:1_{571AB822-B3F2-4C79-B989-0926959D9C5B}" xr6:coauthVersionLast="47" xr6:coauthVersionMax="47" xr10:uidLastSave="{00000000-0000-0000-0000-000000000000}"/>
  <bookViews>
    <workbookView xWindow="1230" yWindow="675" windowWidth="19875" windowHeight="103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BW34" i="10"/>
  <c r="BE34" i="10"/>
  <c r="C34" i="10"/>
  <c r="BW35" i="10" l="1"/>
  <c r="BW36" i="10" s="1"/>
  <c r="BW37" i="10" s="1"/>
  <c r="BW38" i="10" s="1"/>
  <c r="BW39" i="10" s="1"/>
  <c r="BW40" i="10" s="1"/>
  <c r="BW41" i="10" s="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U35" i="10"/>
  <c r="U36" i="10" s="1"/>
  <c r="AM34" i="10"/>
</calcChain>
</file>

<file path=xl/sharedStrings.xml><?xml version="1.0" encoding="utf-8"?>
<sst xmlns="http://schemas.openxmlformats.org/spreadsheetml/2006/main" count="1152" uniqueCount="577">
  <si>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</si>
  <si>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</si>
  <si>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</si>
  <si>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</si>
  <si>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</si>
  <si>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</si>
  <si>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</si>
  <si>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</si>
  <si>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</si>
  <si>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</si>
  <si>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</si>
  <si>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</si>
  <si>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</si>
  <si>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</si>
  <si>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</si>
  <si>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</si>
  <si>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</si>
  <si>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</si>
  <si>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</si>
  <si>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</si>
  <si>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</si>
  <si>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</si>
  <si>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</si>
  <si>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</si>
  <si>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</si>
  <si>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</si>
  <si>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</si>
  <si>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</si>
  <si>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</si>
  <si>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</si>
  <si>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</si>
  <si>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</si>
  <si>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</si>
  <si>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</si>
  <si>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</si>
  <si>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</si>
  <si>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</si>
  <si>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</si>
  <si>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</si>
  <si>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</si>
  <si>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</si>
  <si>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</si>
  <si>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</si>
  <si>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</si>
  <si>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</si>
  <si>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</si>
  <si>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</si>
  <si>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</si>
  <si>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</si>
  <si>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</si>
  <si>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</si>
  <si>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</si>
  <si>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</si>
  <si>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</si>
  <si>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</si>
  <si>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</si>
  <si>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</si>
  <si>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</si>
  <si>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</si>
  <si>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</si>
  <si>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</si>
  <si>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</si>
  <si>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</si>
  <si>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</si>
  <si>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</si>
  <si>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</si>
  <si>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</si>
  <si>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</si>
  <si>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</si>
  <si>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</si>
  <si>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</si>
  <si>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</si>
  <si>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</si>
  <si>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</si>
  <si>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</si>
  <si>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</si>
  <si>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</si>
  <si>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</si>
  <si>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</si>
  <si>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</si>
  <si>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</si>
  <si>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</si>
  <si>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</si>
  <si>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</si>
  <si>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</si>
  <si>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</si>
  <si>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</si>
  <si>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</si>
  <si>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</si>
  <si>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</si>
  <si>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</si>
  <si>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</si>
  <si>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</si>
  <si>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</si>
  <si>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九重町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</si>
  <si>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</si>
  <si>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</si>
  <si>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</si>
  <si>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</si>
  <si>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</si>
  <si>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</si>
  <si>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</si>
  <si>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</si>
  <si>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</si>
  <si>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</si>
  <si>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</si>
  <si>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</si>
  <si>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</si>
  <si>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</si>
  <si>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</si>
  <si>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</si>
  <si>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</si>
  <si>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</si>
  <si>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</si>
  <si>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</si>
  <si>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</si>
  <si>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</si>
  <si>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</si>
  <si>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</si>
  <si>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</si>
  <si>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</si>
  <si>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</si>
  <si>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</si>
  <si>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</si>
  <si>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</si>
  <si>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</si>
  <si>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</si>
  <si>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</si>
  <si>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</si>
  <si>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</si>
  <si>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</si>
  <si>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</si>
  <si>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</si>
  <si>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</si>
  <si>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</si>
  <si>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</si>
  <si>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</si>
  <si>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</si>
  <si>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</si>
  <si>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</si>
  <si>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</si>
  <si>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</si>
  <si>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</si>
  <si>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</si>
  <si>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</si>
  <si>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</si>
  <si>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</si>
  <si>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</si>
  <si>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</si>
  <si>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</si>
  <si>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</si>
  <si>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</si>
  <si>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</si>
  <si>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</si>
  <si>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</si>
  <si>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</si>
  <si>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</si>
  <si>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</si>
  <si>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</si>
  <si>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</si>
  <si>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</si>
  <si>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</si>
  <si>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</si>
  <si>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</si>
  <si>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</si>
  <si>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</si>
  <si>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</si>
  <si>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</si>
  <si>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</si>
  <si>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</si>
  <si>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</si>
  <si>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</si>
  <si>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</si>
  <si>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</si>
  <si>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</si>
  <si>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</si>
  <si>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</si>
  <si>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</si>
  <si>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</si>
  <si>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</si>
  <si>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</si>
  <si>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</si>
  <si>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</si>
  <si>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</si>
  <si>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</si>
  <si>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</si>
  <si>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</si>
  <si>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</si>
  <si>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</si>
  <si>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</si>
  <si>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</si>
  <si>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</si>
  <si>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</si>
  <si>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</si>
  <si>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</si>
  <si>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</si>
  <si>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</si>
  <si>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</si>
  <si>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</si>
  <si>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</si>
  <si>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</si>
  <si>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</si>
  <si>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大分県九重町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</si>
  <si>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</si>
  <si>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</si>
  <si>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</si>
  <si>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</si>
  <si>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</si>
  <si>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</si>
  <si>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</si>
  <si>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</si>
  <si>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</si>
  <si>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</si>
  <si>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</si>
  <si>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</si>
  <si>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</si>
  <si>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</si>
  <si>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</si>
  <si>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</si>
  <si>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</si>
  <si>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</si>
  <si>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</si>
  <si>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</si>
  <si>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</si>
  <si>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</si>
  <si>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</si>
  <si>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</si>
  <si>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</si>
  <si>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</si>
  <si>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</si>
  <si>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</si>
  <si>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</si>
  <si>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</si>
  <si>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</si>
  <si>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</si>
  <si>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</si>
  <si>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</si>
  <si>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</si>
  <si>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</si>
  <si>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</si>
  <si>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</si>
  <si>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</si>
  <si>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</si>
  <si>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</si>
  <si>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</si>
  <si>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</si>
  <si>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</si>
  <si>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</si>
  <si>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</si>
  <si>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</si>
  <si>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</si>
  <si>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</si>
  <si>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</si>
  <si>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</si>
  <si>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</si>
  <si>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</si>
  <si>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</si>
  <si>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</si>
  <si>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</si>
  <si>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</si>
  <si>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</si>
  <si>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</si>
  <si>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</si>
  <si>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</si>
  <si>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</si>
  <si>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</si>
  <si>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</si>
  <si>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</si>
  <si>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</si>
  <si>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</si>
  <si>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</si>
  <si>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</si>
  <si>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</si>
  <si>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</si>
  <si>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</si>
  <si>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</si>
  <si>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</si>
  <si>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</si>
  <si>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</si>
  <si>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</si>
  <si>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</si>
  <si>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</si>
  <si>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</si>
  <si>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</si>
  <si>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</si>
  <si>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</si>
  <si>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</si>
  <si>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</si>
  <si>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</si>
  <si>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</si>
  <si>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</si>
  <si>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</si>
  <si>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</si>
  <si>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</si>
  <si>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</si>
  <si>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</si>
  <si>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</si>
  <si>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</si>
  <si>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</si>
  <si>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</si>
  <si>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</si>
  <si>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</si>
  <si>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</si>
  <si>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</si>
  <si>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</si>
  <si>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</si>
  <si>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</si>
  <si>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</si>
  <si>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</si>
  <si>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</si>
  <si>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</si>
  <si>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</si>
  <si>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</si>
  <si>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</si>
  <si>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</si>
  <si>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</si>
  <si>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</si>
  <si>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</si>
  <si>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</si>
  <si>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</si>
  <si>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</si>
  <si>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</si>
  <si>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</si>
  <si>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</si>
  <si>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</si>
  <si>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</si>
  <si>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</si>
  <si>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</si>
  <si>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</si>
  <si>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</si>
  <si>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</si>
  <si>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</si>
  <si>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</si>
  <si>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</si>
  <si>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</si>
  <si>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</si>
  <si>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</si>
  <si>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</si>
  <si>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</si>
  <si>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</si>
  <si>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</si>
  <si>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</si>
  <si>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</si>
  <si>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</si>
  <si>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</si>
  <si>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</si>
  <si>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</si>
  <si>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</si>
  <si>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</si>
  <si>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</si>
  <si>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</si>
  <si>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</si>
  <si>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</si>
  <si>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大分県九重町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</si>
  <si>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</si>
  <si>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</si>
  <si>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</si>
  <si>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</si>
  <si>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</si>
  <si>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</si>
  <si>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</si>
  <si>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</si>
  <si>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</si>
  <si>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</si>
  <si>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</si>
  <si>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</si>
  <si>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</si>
  <si>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</si>
  <si>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</si>
  <si>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</si>
  <si>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</si>
  <si>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</si>
  <si>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</si>
  <si>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</si>
  <si>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飯田高原診療所特別会計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</si>
  <si>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</si>
  <si>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</si>
  <si>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</si>
  <si>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</si>
  <si>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</si>
  <si>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</si>
  <si>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</si>
  <si>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</si>
  <si>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</si>
  <si>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</si>
  <si>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</si>
  <si>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</si>
  <si>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</si>
  <si>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</si>
  <si>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</si>
  <si>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</si>
  <si>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</si>
  <si>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</si>
  <si>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</si>
  <si>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</si>
  <si>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</si>
  <si>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</si>
  <si>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</si>
  <si>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</si>
  <si>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</si>
  <si>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</si>
  <si>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</si>
  <si>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</si>
  <si>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</si>
  <si>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</si>
  <si>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</si>
  <si>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</si>
  <si>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</si>
  <si>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</si>
  <si>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</si>
  <si>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</si>
  <si>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</si>
  <si>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</si>
  <si>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</si>
  <si>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</si>
  <si>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</si>
  <si>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</si>
  <si>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</si>
  <si>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</si>
  <si>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</si>
  <si>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</si>
  <si>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</si>
  <si>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</si>
  <si>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</si>
  <si>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</si>
  <si>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</si>
  <si>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</si>
  <si>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</si>
  <si>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</si>
  <si>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</si>
  <si>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</si>
  <si>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</si>
  <si>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</si>
  <si>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</si>
  <si>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</si>
  <si>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</si>
  <si>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</si>
  <si>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</si>
  <si>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</si>
  <si>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</si>
  <si>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</si>
  <si>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</si>
  <si>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</si>
  <si>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</si>
  <si>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</si>
  <si>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</si>
  <si>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</si>
  <si>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</si>
  <si>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</si>
  <si>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</si>
  <si>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</si>
  <si>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</si>
  <si>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</si>
  <si>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</si>
  <si>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</si>
  <si>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</si>
  <si>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</si>
  <si>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</si>
  <si>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</si>
  <si>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</si>
  <si>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</si>
  <si>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</si>
  <si>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</si>
  <si>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</si>
  <si>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</si>
  <si>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</si>
  <si>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</si>
  <si>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</si>
  <si>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</si>
  <si>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</si>
  <si>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</si>
  <si>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</si>
  <si>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</si>
  <si>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</si>
  <si>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</si>
  <si>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</si>
  <si>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</si>
  <si>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</si>
  <si>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</si>
  <si>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</si>
  <si>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</si>
  <si>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</si>
  <si>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</si>
  <si>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</si>
  <si>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</si>
  <si>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</si>
  <si>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</si>
  <si>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</si>
  <si>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</si>
  <si>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</si>
  <si>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</si>
  <si>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</si>
  <si>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</si>
  <si>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</si>
  <si>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</si>
  <si>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</si>
  <si>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</si>
  <si>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</si>
  <si>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</si>
  <si>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</si>
  <si>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</si>
  <si>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</si>
  <si>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</si>
  <si>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</si>
  <si>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</si>
  <si>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</si>
  <si>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</si>
  <si>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</si>
  <si>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</si>
  <si>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</si>
  <si>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</si>
  <si>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</si>
  <si>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</si>
  <si>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</si>
  <si>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</si>
  <si>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</si>
  <si>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</si>
  <si>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</si>
  <si>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</si>
  <si>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</si>
  <si>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</si>
  <si>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</si>
  <si>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</si>
  <si>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</si>
  <si>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</si>
  <si>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</si>
  <si>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</si>
  <si>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</si>
  <si>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6.39</t>
  </si>
  <si>
    <t>▲ 4.87</t>
  </si>
  <si>
    <t>▲ 10.65</t>
  </si>
  <si>
    <t>▲ 10.54</t>
  </si>
  <si>
    <t>一般会計</t>
  </si>
  <si>
    <t>水道事業会計</t>
  </si>
  <si>
    <t>介護保険特別会計</t>
  </si>
  <si>
    <t>国民健康保険特別会計</t>
  </si>
  <si>
    <t>飯田高原診療所特別会計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</si>
  <si>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</si>
  <si>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</si>
  <si>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</si>
  <si>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</si>
  <si>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</si>
  <si>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</si>
  <si>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</si>
  <si>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</si>
  <si>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町有施設整備基金</t>
    <rPh sb="0" eb="2">
      <t>チョウユウ</t>
    </rPh>
    <rPh sb="2" eb="4">
      <t>シセツ</t>
    </rPh>
    <rPh sb="4" eb="6">
      <t>セイビ</t>
    </rPh>
    <rPh sb="6" eb="8">
      <t>キキン</t>
    </rPh>
    <phoneticPr fontId="5"/>
  </si>
  <si>
    <t>ふるさと創生事業基金</t>
    <rPh sb="4" eb="6">
      <t>ソウセイ</t>
    </rPh>
    <rPh sb="6" eb="8">
      <t>ジギョウ</t>
    </rPh>
    <rPh sb="8" eb="10">
      <t>キキン</t>
    </rPh>
    <phoneticPr fontId="5"/>
  </si>
  <si>
    <t>スクールバス事業基金</t>
    <rPh sb="6" eb="8">
      <t>ジギョウ</t>
    </rPh>
    <rPh sb="8" eb="10">
      <t>キキン</t>
    </rPh>
    <phoneticPr fontId="5"/>
  </si>
  <si>
    <t>森林環境譲与税基金</t>
    <rPh sb="0" eb="4">
      <t>シンリンカンキョウ</t>
    </rPh>
    <rPh sb="4" eb="7">
      <t>ジョウヨゼイ</t>
    </rPh>
    <rPh sb="7" eb="9">
      <t>キキン</t>
    </rPh>
    <phoneticPr fontId="5"/>
  </si>
  <si>
    <t>九重町福祉基金</t>
    <rPh sb="0" eb="3">
      <t>ココノエマチ</t>
    </rPh>
    <rPh sb="3" eb="7">
      <t>フクシキキン</t>
    </rPh>
    <phoneticPr fontId="5"/>
  </si>
  <si>
    <t>基金から1,180百万、他会計より11百万繰入</t>
    <phoneticPr fontId="2"/>
  </si>
  <si>
    <t>基金から1百万、他会計より19百万繰入</t>
    <phoneticPr fontId="2"/>
  </si>
  <si>
    <t>ここのえまち総合サービス株式会社</t>
    <phoneticPr fontId="2"/>
  </si>
  <si>
    <t>-</t>
    <phoneticPr fontId="2"/>
  </si>
  <si>
    <t>大分県退職手当組合</t>
    <rPh sb="0" eb="3">
      <t>オオイタケン</t>
    </rPh>
    <rPh sb="3" eb="5">
      <t>タイショク</t>
    </rPh>
    <rPh sb="5" eb="7">
      <t>テアテ</t>
    </rPh>
    <rPh sb="7" eb="9">
      <t>クミアイ</t>
    </rPh>
    <phoneticPr fontId="12"/>
  </si>
  <si>
    <t>大分県消防補償等組合</t>
    <rPh sb="0" eb="3">
      <t>オオイタケン</t>
    </rPh>
    <rPh sb="3" eb="5">
      <t>ショウボウ</t>
    </rPh>
    <rPh sb="5" eb="7">
      <t>ホショウ</t>
    </rPh>
    <rPh sb="7" eb="8">
      <t>トウ</t>
    </rPh>
    <rPh sb="8" eb="10">
      <t>クミアイ</t>
    </rPh>
    <phoneticPr fontId="12"/>
  </si>
  <si>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12"/>
  </si>
  <si>
    <t>大分県市町村会館管理組合</t>
    <rPh sb="0" eb="3">
      <t>オオイタケン</t>
    </rPh>
    <rPh sb="3" eb="6">
      <t>シチョウソン</t>
    </rPh>
    <rPh sb="6" eb="8">
      <t>カイカン</t>
    </rPh>
    <rPh sb="8" eb="10">
      <t>カンリ</t>
    </rPh>
    <rPh sb="10" eb="12">
      <t>クミアイ</t>
    </rPh>
    <phoneticPr fontId="12"/>
  </si>
  <si>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12"/>
  </si>
  <si>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12"/>
  </si>
  <si>
    <t>日田玖珠広域消防組合</t>
    <rPh sb="0" eb="2">
      <t>ヒタ</t>
    </rPh>
    <rPh sb="2" eb="4">
      <t>クス</t>
    </rPh>
    <rPh sb="4" eb="6">
      <t>コウイキ</t>
    </rPh>
    <rPh sb="6" eb="8">
      <t>ショウボウ</t>
    </rPh>
    <rPh sb="8" eb="10">
      <t>クミアイ</t>
    </rPh>
    <phoneticPr fontId="12"/>
  </si>
  <si>
    <t>玖珠九重行政事務組合</t>
    <rPh sb="0" eb="2">
      <t>クス</t>
    </rPh>
    <rPh sb="2" eb="4">
      <t>ココノエ</t>
    </rPh>
    <rPh sb="4" eb="6">
      <t>ギョウセイ</t>
    </rPh>
    <rPh sb="6" eb="8">
      <t>ジム</t>
    </rPh>
    <rPh sb="8" eb="10">
      <t>クミアイ</t>
    </rPh>
    <phoneticPr fontId="12"/>
  </si>
  <si>
    <t>基金から2百万円繰入</t>
    <rPh sb="0" eb="2">
      <t>キキン</t>
    </rPh>
    <rPh sb="5" eb="8">
      <t>ヒャクマンエン</t>
    </rPh>
    <rPh sb="8" eb="10">
      <t>クリイレ</t>
    </rPh>
    <phoneticPr fontId="2"/>
  </si>
  <si>
    <t>基金から114百万円繰入</t>
    <rPh sb="0" eb="2">
      <t>キキン</t>
    </rPh>
    <rPh sb="7" eb="10">
      <t>ヒャクマンエン</t>
    </rPh>
    <rPh sb="10" eb="12">
      <t>クリイレ</t>
    </rPh>
    <phoneticPr fontId="2"/>
  </si>
  <si>
    <t>基金から15百万円繰入</t>
    <rPh sb="0" eb="2">
      <t>キキン</t>
    </rPh>
    <rPh sb="6" eb="9">
      <t>ヒャクマンエン</t>
    </rPh>
    <rPh sb="9" eb="11">
      <t>クリイレ</t>
    </rPh>
    <phoneticPr fontId="2"/>
  </si>
  <si>
    <t>基金から13百万円繰入</t>
    <rPh sb="0" eb="2">
      <t>キキン</t>
    </rPh>
    <rPh sb="6" eb="11">
      <t>ヒャクマンエンクリイレ</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</si>
  <si>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</si>
  <si>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</si>
  <si>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交付税算入率の高い地方債を優先して借入してきた結果、基金残高と地方債残高のバランスが良好に保たれている。一方、有形固定資産減価償却率は類似団体よりも高くなっている。主な要因として、道路の有形固定資産減価償却率が82.1％(類団平均73.0％)、町内に多数存在する橋りょう、トンネルの有形固定資産減価償却率が74.1％(類団平均61.4％)であることなどが挙げられる。公共施設等総合管理計画に基づき、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</si>
  <si>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</si>
  <si>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</si>
  <si>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</si>
  <si>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</si>
  <si>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</si>
  <si>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</si>
  <si>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と比較して増減はなかった。類似団体と比較して低い水準であり、将来負担比率についても、交付税算入率の高い地方債を優先して借入してきた結果、基金残高と地方債残高のバランスが良好に保たれている状況にある。今後も、減少していく見込であるが、引き続き、全体のバランスを見ながらの取組が必要である。</t>
    <rPh sb="17" eb="19">
      <t>ゾウゲン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</si>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</sst>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10">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rgb="FFFFFF00"/>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9" fontId="1" fillId="9" borderId="0" xfId="17" applyNumberFormat="1" applyFont="1" applyFill="1" applyAlignment="1">
      <alignment vertical="center" wrapText="1"/>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C65DDE-4A70-43B5-B5DE-5CB431AFE8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0147-4686-9A3A-79FE5641B2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94816</c:v>
                </c:pt>
                <c:pt idx="1">
                  <c:v>170985</c:v>
                </c:pt>
                <c:pt idx="2">
                  <c:v>132927</c:v>
                </c:pt>
                <c:pt idx="3">
                  <c:v>116258</c:v>
                </c:pt>
                <c:pt idx="4">
                  <c:v>173799</c:v>
                </c:pt>
              </c:numCache>
            </c:numRef>
          </c:val>
          <c:smooth val="0"/>
          <c:extLst>
            <c:ext xmlns:c16="http://schemas.microsoft.com/office/drawing/2014/chart" uri="{C3380CC4-5D6E-409C-BE32-E72D297353CC}">
              <c16:uniqueId val="{00000001-0147-4686-9A3A-79FE5641B2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12.29</c:v>
                </c:pt>
                <c:pt idx="1">
                  <c:v>14.23</c:v>
                </c:pt>
                <c:pt idx="2">
                  <c:v>16</c:v>
                </c:pt>
                <c:pt idx="3">
                  <c:v>12.73</c:v>
                </c:pt>
                <c:pt idx="4">
                  <c:v>11.67</c:v>
                </c:pt>
              </c:numCache>
            </c:numRef>
          </c:val>
          <c:extLst>
            <c:ext xmlns:c16="http://schemas.microsoft.com/office/drawing/2014/chart" uri="{C3380CC4-5D6E-409C-BE32-E72D297353CC}">
              <c16:uniqueId val="{00000000-5121-49A4-8DFC-BA8F46AE7B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24.72</c:v>
                </c:pt>
                <c:pt idx="1">
                  <c:v>29.14</c:v>
                </c:pt>
                <c:pt idx="2">
                  <c:v>31.09</c:v>
                </c:pt>
                <c:pt idx="3">
                  <c:v>31.77</c:v>
                </c:pt>
                <c:pt idx="4">
                  <c:v>27.63</c:v>
                </c:pt>
              </c:numCache>
            </c:numRef>
          </c:val>
          <c:extLst>
            <c:ext xmlns:c16="http://schemas.microsoft.com/office/drawing/2014/chart" uri="{C3380CC4-5D6E-409C-BE32-E72D297353CC}">
              <c16:uniqueId val="{00000001-5121-49A4-8DFC-BA8F46AE7B7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-6.39</c:v>
                </c:pt>
                <c:pt idx="1">
                  <c:v>2.67</c:v>
                </c:pt>
                <c:pt idx="2">
                  <c:v>-4.87</c:v>
                </c:pt>
                <c:pt idx="3">
                  <c:v>-10.65</c:v>
                </c:pt>
                <c:pt idx="4">
                  <c:v>-10.54</c:v>
                </c:pt>
              </c:numCache>
            </c:numRef>
          </c:val>
          <c:smooth val="0"/>
          <c:extLst>
            <c:ext xmlns:c16="http://schemas.microsoft.com/office/drawing/2014/chart" uri="{C3380CC4-5D6E-409C-BE32-E72D297353CC}">
              <c16:uniqueId val="{00000002-5121-49A4-8DFC-BA8F46AE7B7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0.52</c:v>
                </c:pt>
                <c:pt idx="2">
                  <c:v>#N/A</c:v>
                </c:pt>
                <c:pt idx="3">
                  <c:v>0.54</c:v>
                </c:pt>
                <c:pt idx="4">
                  <c:v>#N/A</c:v>
                </c:pt>
                <c:pt idx="5">
                  <c:v>0.56000000000000005</c:v>
                </c:pt>
                <c:pt idx="6">
                  <c:v>#N/A</c:v>
                </c:pt>
                <c:pt idx="7">
                  <c:v>3.1</c:v>
                </c:pt>
                <c:pt idx="8">
                  <c:v>0</c:v>
                </c:pt>
                <c:pt idx="9">
                  <c:v>0</c:v>
                </c:pt>
              </c:numCache>
            </c:numRef>
          </c:val>
          <c:extLst>
            <c:ext xmlns:c16="http://schemas.microsoft.com/office/drawing/2014/chart" uri="{C3380CC4-5D6E-409C-BE32-E72D297353CC}">
              <c16:uniqueId val="{00000000-27F1-438E-BA48-F3A0149FA8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F1-438E-BA48-F3A0149FA84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7F1-438E-BA48-F3A0149FA84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7F1-438E-BA48-F3A0149FA84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4-27F1-438E-BA48-F3A0149FA840}"/>
            </c:ext>
          </c:extLst>
        </c:ser>
        <c:ser>
          <c:idx val="5"/>
          <c:order val="5"/>
          <c:tx>
            <c:strRef>
              <c:f>データシート!$A$32</c:f>
              <c:strCache>
                <c:ptCount val="1"/>
                <c:pt idx="0">
                  <c:v>飯田高原診療所特別会計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0.03</c:v>
                </c:pt>
                <c:pt idx="4">
                  <c:v>#N/A</c:v>
                </c:pt>
                <c:pt idx="5">
                  <c:v>0.02</c:v>
                </c:pt>
                <c:pt idx="6">
                  <c:v>#N/A</c:v>
                </c:pt>
                <c:pt idx="7">
                  <c:v>0.04</c:v>
                </c:pt>
                <c:pt idx="8">
                  <c:v>#N/A</c:v>
                </c:pt>
                <c:pt idx="9">
                  <c:v>0.02</c:v>
                </c:pt>
              </c:numCache>
            </c:numRef>
          </c:val>
          <c:extLst>
            <c:ext xmlns:c16="http://schemas.microsoft.com/office/drawing/2014/chart" uri="{C3380CC4-5D6E-409C-BE32-E72D297353CC}">
              <c16:uniqueId val="{00000005-27F1-438E-BA48-F3A0149FA84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1.54</c:v>
                </c:pt>
                <c:pt idx="4">
                  <c:v>#N/A</c:v>
                </c:pt>
                <c:pt idx="5">
                  <c:v>2.04</c:v>
                </c:pt>
                <c:pt idx="6">
                  <c:v>#N/A</c:v>
                </c:pt>
                <c:pt idx="7">
                  <c:v>0.74</c:v>
                </c:pt>
                <c:pt idx="8">
                  <c:v>#N/A</c:v>
                </c:pt>
                <c:pt idx="9">
                  <c:v>1.1399999999999999</c:v>
                </c:pt>
              </c:numCache>
            </c:numRef>
          </c:val>
          <c:extLst>
            <c:ext xmlns:c16="http://schemas.microsoft.com/office/drawing/2014/chart" uri="{C3380CC4-5D6E-409C-BE32-E72D297353CC}">
              <c16:uniqueId val="{00000006-27F1-438E-BA48-F3A0149FA84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2.2200000000000002</c:v>
                </c:pt>
                <c:pt idx="2">
                  <c:v>#N/A</c:v>
                </c:pt>
                <c:pt idx="3">
                  <c:v>1.33</c:v>
                </c:pt>
                <c:pt idx="4">
                  <c:v>#N/A</c:v>
                </c:pt>
                <c:pt idx="5">
                  <c:v>2.12</c:v>
                </c:pt>
                <c:pt idx="6">
                  <c:v>#N/A</c:v>
                </c:pt>
                <c:pt idx="7">
                  <c:v>1.77</c:v>
                </c:pt>
                <c:pt idx="8">
                  <c:v>#N/A</c:v>
                </c:pt>
                <c:pt idx="9">
                  <c:v>1.63</c:v>
                </c:pt>
              </c:numCache>
            </c:numRef>
          </c:val>
          <c:extLst>
            <c:ext xmlns:c16="http://schemas.microsoft.com/office/drawing/2014/chart" uri="{C3380CC4-5D6E-409C-BE32-E72D297353CC}">
              <c16:uniqueId val="{00000007-27F1-438E-BA48-F3A0149FA8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4.08</c:v>
                </c:pt>
              </c:numCache>
            </c:numRef>
          </c:val>
          <c:extLst>
            <c:ext xmlns:c16="http://schemas.microsoft.com/office/drawing/2014/chart" uri="{C3380CC4-5D6E-409C-BE32-E72D297353CC}">
              <c16:uniqueId val="{00000008-27F1-438E-BA48-F3A0149FA8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12.25</c:v>
                </c:pt>
                <c:pt idx="2">
                  <c:v>#N/A</c:v>
                </c:pt>
                <c:pt idx="3">
                  <c:v>14.19</c:v>
                </c:pt>
                <c:pt idx="4">
                  <c:v>#N/A</c:v>
                </c:pt>
                <c:pt idx="5">
                  <c:v>15.96</c:v>
                </c:pt>
                <c:pt idx="6">
                  <c:v>#N/A</c:v>
                </c:pt>
                <c:pt idx="7">
                  <c:v>12.67</c:v>
                </c:pt>
                <c:pt idx="8">
                  <c:v>#N/A</c:v>
                </c:pt>
                <c:pt idx="9">
                  <c:v>11.64</c:v>
                </c:pt>
              </c:numCache>
            </c:numRef>
          </c:val>
          <c:extLst>
            <c:ext xmlns:c16="http://schemas.microsoft.com/office/drawing/2014/chart" uri="{C3380CC4-5D6E-409C-BE32-E72D297353CC}">
              <c16:uniqueId val="{00000009-27F1-438E-BA48-F3A0149FA8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580</c:v>
                </c:pt>
                <c:pt idx="5">
                  <c:v>531</c:v>
                </c:pt>
                <c:pt idx="8">
                  <c:v>539</c:v>
                </c:pt>
                <c:pt idx="11">
                  <c:v>521</c:v>
                </c:pt>
                <c:pt idx="14">
                  <c:v>503</c:v>
                </c:pt>
              </c:numCache>
            </c:numRef>
          </c:val>
          <c:extLst>
            <c:ext xmlns:c16="http://schemas.microsoft.com/office/drawing/2014/chart" uri="{C3380CC4-5D6E-409C-BE32-E72D297353CC}">
              <c16:uniqueId val="{00000000-2276-4250-9271-08F71F1D03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276-4250-9271-08F71F1D03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276-4250-9271-08F71F1D03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9</c:v>
                </c:pt>
                <c:pt idx="6">
                  <c:v>9</c:v>
                </c:pt>
                <c:pt idx="9">
                  <c:v>9</c:v>
                </c:pt>
                <c:pt idx="12">
                  <c:v>9</c:v>
                </c:pt>
              </c:numCache>
            </c:numRef>
          </c:val>
          <c:extLst>
            <c:ext xmlns:c16="http://schemas.microsoft.com/office/drawing/2014/chart" uri="{C3380CC4-5D6E-409C-BE32-E72D297353CC}">
              <c16:uniqueId val="{00000003-2276-4250-9271-08F71F1D03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c:v>
                </c:pt>
                <c:pt idx="3">
                  <c:v>21</c:v>
                </c:pt>
                <c:pt idx="6">
                  <c:v>21</c:v>
                </c:pt>
                <c:pt idx="9">
                  <c:v>20</c:v>
                </c:pt>
                <c:pt idx="12">
                  <c:v>29</c:v>
                </c:pt>
              </c:numCache>
            </c:numRef>
          </c:val>
          <c:extLst>
            <c:ext xmlns:c16="http://schemas.microsoft.com/office/drawing/2014/chart" uri="{C3380CC4-5D6E-409C-BE32-E72D297353CC}">
              <c16:uniqueId val="{00000004-2276-4250-9271-08F71F1D03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76-4250-9271-08F71F1D03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76-4250-9271-08F71F1D03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727</c:v>
                </c:pt>
                <c:pt idx="3">
                  <c:v>684</c:v>
                </c:pt>
                <c:pt idx="6">
                  <c:v>690</c:v>
                </c:pt>
                <c:pt idx="9">
                  <c:v>684</c:v>
                </c:pt>
                <c:pt idx="12">
                  <c:v>652</c:v>
                </c:pt>
              </c:numCache>
            </c:numRef>
          </c:val>
          <c:extLst>
            <c:ext xmlns:c16="http://schemas.microsoft.com/office/drawing/2014/chart" uri="{C3380CC4-5D6E-409C-BE32-E72D297353CC}">
              <c16:uniqueId val="{00000007-2276-4250-9271-08F71F1D033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175</c:v>
                </c:pt>
                <c:pt idx="2">
                  <c:v>#N/A</c:v>
                </c:pt>
                <c:pt idx="3">
                  <c:v>#N/A</c:v>
                </c:pt>
                <c:pt idx="4">
                  <c:v>183</c:v>
                </c:pt>
                <c:pt idx="5">
                  <c:v>#N/A</c:v>
                </c:pt>
                <c:pt idx="6">
                  <c:v>#N/A</c:v>
                </c:pt>
                <c:pt idx="7">
                  <c:v>181</c:v>
                </c:pt>
                <c:pt idx="8">
                  <c:v>#N/A</c:v>
                </c:pt>
                <c:pt idx="9">
                  <c:v>#N/A</c:v>
                </c:pt>
                <c:pt idx="10">
                  <c:v>192</c:v>
                </c:pt>
                <c:pt idx="11">
                  <c:v>#N/A</c:v>
                </c:pt>
                <c:pt idx="12">
                  <c:v>#N/A</c:v>
                </c:pt>
                <c:pt idx="13">
                  <c:v>187</c:v>
                </c:pt>
                <c:pt idx="14">
                  <c:v>#N/A</c:v>
                </c:pt>
              </c:numCache>
            </c:numRef>
          </c:val>
          <c:smooth val="0"/>
          <c:extLst>
            <c:ext xmlns:c16="http://schemas.microsoft.com/office/drawing/2014/chart" uri="{C3380CC4-5D6E-409C-BE32-E72D297353CC}">
              <c16:uniqueId val="{00000008-2276-4250-9271-08F71F1D033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4546</c:v>
                </c:pt>
                <c:pt idx="5">
                  <c:v>4612</c:v>
                </c:pt>
                <c:pt idx="8">
                  <c:v>4257</c:v>
                </c:pt>
                <c:pt idx="11">
                  <c:v>4062</c:v>
                </c:pt>
                <c:pt idx="14">
                  <c:v>4279</c:v>
                </c:pt>
              </c:numCache>
            </c:numRef>
          </c:val>
          <c:extLst>
            <c:ext xmlns:c16="http://schemas.microsoft.com/office/drawing/2014/chart" uri="{C3380CC4-5D6E-409C-BE32-E72D297353CC}">
              <c16:uniqueId val="{00000000-8D8E-40D0-87DC-76893FEF262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164</c:v>
                </c:pt>
                <c:pt idx="5">
                  <c:v>135</c:v>
                </c:pt>
                <c:pt idx="8">
                  <c:v>106</c:v>
                </c:pt>
                <c:pt idx="11">
                  <c:v>89</c:v>
                </c:pt>
                <c:pt idx="14">
                  <c:v>90</c:v>
                </c:pt>
              </c:numCache>
            </c:numRef>
          </c:val>
          <c:extLst>
            <c:ext xmlns:c16="http://schemas.microsoft.com/office/drawing/2014/chart" uri="{C3380CC4-5D6E-409C-BE32-E72D297353CC}">
              <c16:uniqueId val="{00000001-8D8E-40D0-87DC-76893FEF262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6193</c:v>
                </c:pt>
                <c:pt idx="5">
                  <c:v>6511</c:v>
                </c:pt>
                <c:pt idx="8">
                  <c:v>6843</c:v>
                </c:pt>
                <c:pt idx="11">
                  <c:v>6954</c:v>
                </c:pt>
                <c:pt idx="14">
                  <c:v>6492</c:v>
                </c:pt>
              </c:numCache>
            </c:numRef>
          </c:val>
          <c:extLst>
            <c:ext xmlns:c16="http://schemas.microsoft.com/office/drawing/2014/chart" uri="{C3380CC4-5D6E-409C-BE32-E72D297353CC}">
              <c16:uniqueId val="{00000002-8D8E-40D0-87DC-76893FEF262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D8E-40D0-87DC-76893FEF262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D8E-40D0-87DC-76893FEF262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8E-40D0-87DC-76893FEF262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649</c:v>
                </c:pt>
                <c:pt idx="3">
                  <c:v>636</c:v>
                </c:pt>
                <c:pt idx="6">
                  <c:v>727</c:v>
                </c:pt>
                <c:pt idx="9">
                  <c:v>598</c:v>
                </c:pt>
                <c:pt idx="12">
                  <c:v>976</c:v>
                </c:pt>
              </c:numCache>
            </c:numRef>
          </c:val>
          <c:extLst>
            <c:ext xmlns:c16="http://schemas.microsoft.com/office/drawing/2014/chart" uri="{C3380CC4-5D6E-409C-BE32-E72D297353CC}">
              <c16:uniqueId val="{00000006-8D8E-40D0-87DC-76893FEF262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85</c:v>
                </c:pt>
                <c:pt idx="3">
                  <c:v>82</c:v>
                </c:pt>
                <c:pt idx="6">
                  <c:v>82</c:v>
                </c:pt>
                <c:pt idx="9">
                  <c:v>70</c:v>
                </c:pt>
                <c:pt idx="12">
                  <c:v>151</c:v>
                </c:pt>
              </c:numCache>
            </c:numRef>
          </c:val>
          <c:extLst>
            <c:ext xmlns:c16="http://schemas.microsoft.com/office/drawing/2014/chart" uri="{C3380CC4-5D6E-409C-BE32-E72D297353CC}">
              <c16:uniqueId val="{00000007-8D8E-40D0-87DC-76893FEF262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125</c:v>
                </c:pt>
                <c:pt idx="3">
                  <c:v>206</c:v>
                </c:pt>
                <c:pt idx="6">
                  <c:v>188</c:v>
                </c:pt>
                <c:pt idx="9">
                  <c:v>192</c:v>
                </c:pt>
                <c:pt idx="12">
                  <c:v>171</c:v>
                </c:pt>
              </c:numCache>
            </c:numRef>
          </c:val>
          <c:extLst>
            <c:ext xmlns:c16="http://schemas.microsoft.com/office/drawing/2014/chart" uri="{C3380CC4-5D6E-409C-BE32-E72D297353CC}">
              <c16:uniqueId val="{00000008-8D8E-40D0-87DC-76893FEF262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D8E-40D0-87DC-76893FEF262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5521</c:v>
                </c:pt>
                <c:pt idx="3">
                  <c:v>5431</c:v>
                </c:pt>
                <c:pt idx="6">
                  <c:v>5060</c:v>
                </c:pt>
                <c:pt idx="9">
                  <c:v>4750</c:v>
                </c:pt>
                <c:pt idx="12">
                  <c:v>4274</c:v>
                </c:pt>
              </c:numCache>
            </c:numRef>
          </c:val>
          <c:extLst>
            <c:ext xmlns:c16="http://schemas.microsoft.com/office/drawing/2014/chart" uri="{C3380CC4-5D6E-409C-BE32-E72D297353CC}">
              <c16:uniqueId val="{0000000A-8D8E-40D0-87DC-76893FEF262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D8E-40D0-87DC-76893FEF262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1338</c:v>
                </c:pt>
                <c:pt idx="1">
                  <c:v>1366</c:v>
                </c:pt>
                <c:pt idx="2">
                  <c:v>1212</c:v>
                </c:pt>
              </c:numCache>
            </c:numRef>
          </c:val>
          <c:extLst>
            <c:ext xmlns:c16="http://schemas.microsoft.com/office/drawing/2014/chart" uri="{C3380CC4-5D6E-409C-BE32-E72D297353CC}">
              <c16:uniqueId val="{00000000-4349-485F-B221-F2FD82CDB5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1105</c:v>
                </c:pt>
                <c:pt idx="1">
                  <c:v>1122</c:v>
                </c:pt>
                <c:pt idx="2">
                  <c:v>1134</c:v>
                </c:pt>
              </c:numCache>
            </c:numRef>
          </c:val>
          <c:extLst>
            <c:ext xmlns:c16="http://schemas.microsoft.com/office/drawing/2014/chart" uri="{C3380CC4-5D6E-409C-BE32-E72D297353CC}">
              <c16:uniqueId val="{00000001-4349-485F-B221-F2FD82CDB5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4109</c:v>
                </c:pt>
                <c:pt idx="1">
                  <c:v>4173</c:v>
                </c:pt>
                <c:pt idx="2">
                  <c:v>3831</c:v>
                </c:pt>
              </c:numCache>
            </c:numRef>
          </c:val>
          <c:extLst>
            <c:ext xmlns:c16="http://schemas.microsoft.com/office/drawing/2014/chart" uri="{C3380CC4-5D6E-409C-BE32-E72D297353CC}">
              <c16:uniqueId val="{00000002-4349-485F-B221-F2FD82CDB5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{5D88BFBE-28A7-496D-8012-CE361B2E81E6}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18-477C-8317-BE6D41AB2C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{2F88A74B-4412-45E1-8371-923E921444D9}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18-477C-8317-BE6D41AB2C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{A398B918-C35C-4510-9ABD-B14709EDCA33}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18-477C-8317-BE6D41AB2C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{4044A048-85F3-403C-8890-5A9BC1025E6B}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18-477C-8317-BE6D41AB2C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{AF5FC6A4-2232-4530-96BB-B581291C5100}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18-477C-8317-BE6D41AB2C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{7F7F29C3-7F45-46E5-9155-E7554EE64568}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18-477C-8317-BE6D41AB2C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{E1C1F8F8-CE40-4C75-97B7-481087BC6166}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18-477C-8317-BE6D41AB2C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{7366FE24-A4FA-45E0-ADF0-B16D7D5D93BB}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18-477C-8317-BE6D41AB2C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{D7F90ABC-B410-4F00-83CE-F8170CFA0101}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18-477C-8317-BE6D41AB2C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74.900000000000006</c:v>
                </c:pt>
                <c:pt idx="8">
                  <c:v>75.5</c:v>
                </c:pt>
                <c:pt idx="16">
                  <c:v>76.5</c:v>
                </c:pt>
                <c:pt idx="24">
                  <c:v>77.3</c:v>
                </c:pt>
                <c:pt idx="32">
                  <c:v>78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818-477C-8317-BE6D41AB2C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{5F55102B-CFA6-49BA-82C5-0B82559E19C9}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18-477C-8317-BE6D41AB2C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{71A6A1A9-FDA3-4641-963C-C977CF4A318A}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18-477C-8317-BE6D41AB2C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{591191FB-883D-4C31-9176-EC9EF8B28FD9}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18-477C-8317-BE6D41AB2C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{D2872AF1-C39F-488D-9786-B84562B45897}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18-477C-8317-BE6D41AB2C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{6B248032-6D27-4375-88D6-F756D92946E6}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18-477C-8317-BE6D41AB2C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{F5BDBEF7-8963-4108-8399-1B23B7A3535E}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18-477C-8317-BE6D41AB2C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{564F3C2F-799B-458D-B229-FA5F45EF335F}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18-477C-8317-BE6D41AB2C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{FAA28596-911D-42D4-AC56-B1B34F5A9B30}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18-477C-8317-BE6D41AB2C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{1509AA3C-BC3C-432F-81F7-448EB17F3C66}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18-477C-8317-BE6D41AB2C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818-477C-8317-BE6D41AB2C04}"/>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{AFEF3760-99A3-4B2B-9EEA-F1F5A4CC331D}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6B2-46E5-B8D9-951CE7F2DB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{27875392-4077-4381-BB48-323984560241}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B2-46E5-B8D9-951CE7F2DB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{4F499282-9D78-42DF-BCA6-C0522CBEF512}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B2-46E5-B8D9-951CE7F2DB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{F0FD2B06-8D97-4C8F-877C-E6D4CFB70554}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B2-46E5-B8D9-951CE7F2DB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{073EA546-B116-412C-9199-D3E33E1D716F}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B2-46E5-B8D9-951CE7F2DB8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{F6153B13-E856-4522-841A-05FDF6507530}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6B2-46E5-B8D9-951CE7F2DB8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{CE947724-9A0F-4EC9-9377-4D5F139A0C0F}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6B2-46E5-B8D9-951CE7F2DB8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{BAAF1041-5557-4807-8DA8-95E9F60A626F}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6B2-46E5-B8D9-951CE7F2DB8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{3ED657B7-D82B-4EAB-8D97-DFFE41BD1308}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6B2-46E5-B8D9-951CE7F2DB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5.0999999999999996</c:v>
                </c:pt>
                <c:pt idx="16">
                  <c:v>4.7</c:v>
                </c:pt>
                <c:pt idx="24">
                  <c:v>4.8</c:v>
                </c:pt>
                <c:pt idx="32">
                  <c:v>4.8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6B2-46E5-B8D9-951CE7F2DB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{40B8C665-6C92-4F80-BCA8-18B73DD8FBB8}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6B2-46E5-B8D9-951CE7F2DB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{9551D275-FF75-491A-8795-4CF88D07B5BC}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B2-46E5-B8D9-951CE7F2DB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{2FC9A5DE-811E-4C72-BB71-6774C3C0C9D9}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B2-46E5-B8D9-951CE7F2DB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{C9DF19E4-5145-48ED-914E-A2763E3C985B}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B2-46E5-B8D9-951CE7F2DB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{AE5E5852-406C-43E3-89D6-524E92016BCB}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B2-46E5-B8D9-951CE7F2DB8E}"/>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{4BDB86D5-C299-4058-B120-4923894D50E5}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6B2-46E5-B8D9-951CE7F2DB8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{120C9988-4C86-465C-AA5C-C5E62D0DA9F8}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6B2-46E5-B8D9-951CE7F2DB8E}"/>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{2B6E29A7-4E75-427D-AE0D-D28366010C3B}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6B2-46E5-B8D9-951CE7F2DB8E}"/>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{316ACC09-2F73-4D22-A8B5-BE0B57A9BF13}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6B2-46E5-B8D9-951CE7F2DB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6B2-46E5-B8D9-951CE7F2DB8E}"/>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0.32</a:t>
          </a:r>
          <a:r>
            <a:rPr kumimoji="1" lang="ja-JP" altLang="ja-JP" sz="1100">
              <a:solidFill>
                <a:schemeClr val="dk1"/>
              </a:solidFill>
              <a:effectLst/>
              <a:latin typeface="+mn-lt"/>
              <a:ea typeface="+mn-ea"/>
              <a:cs typeface="+mn-cs"/>
            </a:rPr>
            <a:t>となり、前年度と</a:t>
          </a:r>
          <a:r>
            <a:rPr kumimoji="1" lang="ja-JP" altLang="en-US" sz="1100">
              <a:solidFill>
                <a:schemeClr val="dk1"/>
              </a:solidFill>
              <a:effectLst/>
              <a:latin typeface="+mn-lt"/>
              <a:ea typeface="+mn-ea"/>
              <a:cs typeface="+mn-cs"/>
            </a:rPr>
            <a:t>同様</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年度単年度で見ると、</a:t>
          </a:r>
          <a:r>
            <a:rPr kumimoji="1" lang="ja-JP" altLang="ja-JP" sz="1100">
              <a:solidFill>
                <a:schemeClr val="dk1"/>
              </a:solidFill>
              <a:effectLst/>
              <a:latin typeface="+mn-lt"/>
              <a:ea typeface="+mn-ea"/>
              <a:cs typeface="+mn-cs"/>
            </a:rPr>
            <a:t>基準財政収入額</a:t>
          </a:r>
          <a:r>
            <a:rPr kumimoji="1" lang="ja-JP" altLang="en-US" sz="1100">
              <a:solidFill>
                <a:schemeClr val="dk1"/>
              </a:solidFill>
              <a:effectLst/>
              <a:latin typeface="+mn-lt"/>
              <a:ea typeface="+mn-ea"/>
              <a:cs typeface="+mn-cs"/>
            </a:rPr>
            <a:t>については増加となり、また、</a:t>
          </a:r>
          <a:r>
            <a:rPr kumimoji="1" lang="ja-JP" altLang="ja-JP" sz="1100">
              <a:solidFill>
                <a:schemeClr val="dk1"/>
              </a:solidFill>
              <a:effectLst/>
              <a:latin typeface="+mn-lt"/>
              <a:ea typeface="+mn-ea"/>
              <a:cs typeface="+mn-cs"/>
            </a:rPr>
            <a:t>基準財政需要額</a:t>
          </a:r>
          <a:r>
            <a:rPr kumimoji="1" lang="ja-JP" altLang="en-US" sz="1100">
              <a:solidFill>
                <a:schemeClr val="dk1"/>
              </a:solidFill>
              <a:effectLst/>
              <a:latin typeface="+mn-lt"/>
              <a:ea typeface="+mn-ea"/>
              <a:cs typeface="+mn-cs"/>
            </a:rPr>
            <a:t>についても微増となったため、</a:t>
          </a:r>
          <a:r>
            <a:rPr kumimoji="1" lang="en-US" altLang="ja-JP" sz="1100">
              <a:solidFill>
                <a:schemeClr val="dk1"/>
              </a:solidFill>
              <a:effectLst/>
              <a:latin typeface="+mn-lt"/>
              <a:ea typeface="+mn-ea"/>
              <a:cs typeface="+mn-cs"/>
            </a:rPr>
            <a:t>0.33</a:t>
          </a:r>
          <a:r>
            <a:rPr kumimoji="1" lang="ja-JP" altLang="en-US" sz="1100">
              <a:solidFill>
                <a:schemeClr val="dk1"/>
              </a:solidFill>
              <a:effectLst/>
              <a:latin typeface="+mn-lt"/>
              <a:ea typeface="+mn-ea"/>
              <a:cs typeface="+mn-cs"/>
            </a:rPr>
            <a:t>となったものの改善したものの</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カ年平均で</a:t>
          </a:r>
          <a:r>
            <a:rPr kumimoji="1" lang="en-US" altLang="ja-JP" sz="1100">
              <a:solidFill>
                <a:schemeClr val="dk1"/>
              </a:solidFill>
              <a:effectLst/>
              <a:latin typeface="+mn-lt"/>
              <a:ea typeface="+mn-ea"/>
              <a:cs typeface="+mn-cs"/>
            </a:rPr>
            <a:t>0.32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基準財政収入額の増加要因としては、固定資産税における償却資産において、企業の大規模な設備投資により増加したことが要因であるが、</a:t>
          </a:r>
          <a:r>
            <a:rPr kumimoji="1" lang="ja-JP" altLang="ja-JP" sz="1100">
              <a:solidFill>
                <a:schemeClr val="dk1"/>
              </a:solidFill>
              <a:effectLst/>
              <a:latin typeface="+mn-lt"/>
              <a:ea typeface="+mn-ea"/>
              <a:cs typeface="+mn-cs"/>
            </a:rPr>
            <a:t>町税の徴収率</a:t>
          </a:r>
          <a:r>
            <a:rPr kumimoji="1" lang="ja-JP" altLang="en-US"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94.8</a:t>
          </a:r>
          <a:r>
            <a:rPr kumimoji="1" lang="ja-JP" altLang="ja-JP" sz="1100">
              <a:solidFill>
                <a:schemeClr val="dk1"/>
              </a:solidFill>
              <a:effectLst/>
              <a:latin typeface="+mn-lt"/>
              <a:ea typeface="+mn-ea"/>
              <a:cs typeface="+mn-cs"/>
            </a:rPr>
            <a:t>％と前年度と比較して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ポイント改善したものの、依然として低い水準にあるため徴収強化を行い歳入の確保に努める。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106741</xdr:rowOff>
    </xdr:from>
    <xdr:to>
      <xdr:col>23</xdr:col>
      <xdr:colOff>133350</xdr:colOff>
      <xdr:row>43</xdr:row>
      <xdr:rowOff>106741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790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106741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67600"/>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83759</xdr:rowOff>
    </xdr:from>
    <xdr:to>
      <xdr:col>15</xdr:col>
      <xdr:colOff>82550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83759</xdr:rowOff>
    </xdr:from>
    <xdr:to>
      <xdr:col>11</xdr:col>
      <xdr:colOff>31750</xdr:colOff>
      <xdr:row>43</xdr:row>
      <xdr:rowOff>83759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56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55941</xdr:rowOff>
    </xdr:from>
    <xdr:to>
      <xdr:col>23</xdr:col>
      <xdr:colOff>184150</xdr:colOff>
      <xdr:row>43</xdr:row>
      <xdr:rowOff>157541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72468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55941</xdr:rowOff>
    </xdr:from>
    <xdr:to>
      <xdr:col>19</xdr:col>
      <xdr:colOff>184150</xdr:colOff>
      <xdr:row>43</xdr:row>
      <xdr:rowOff>157541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167718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32959</xdr:rowOff>
    </xdr:from>
    <xdr:to>
      <xdr:col>11</xdr:col>
      <xdr:colOff>82550</xdr:colOff>
      <xdr:row>43</xdr:row>
      <xdr:rowOff>134559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144736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ポイントの悪化、類似団体と比較して</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ポイント低い結果となった。要因としては、経常一般財源（分母）においては前年度と比較して</a:t>
          </a:r>
          <a:r>
            <a:rPr kumimoji="1" lang="ja-JP" altLang="en-US" sz="1100">
              <a:solidFill>
                <a:schemeClr val="dk1"/>
              </a:solidFill>
              <a:effectLst/>
              <a:latin typeface="+mn-lt"/>
              <a:ea typeface="+mn-ea"/>
              <a:cs typeface="+mn-cs"/>
            </a:rPr>
            <a:t>増額となったのの</a:t>
          </a:r>
          <a:r>
            <a:rPr kumimoji="1" lang="ja-JP" altLang="ja-JP" sz="1100">
              <a:solidFill>
                <a:schemeClr val="dk1"/>
              </a:solidFill>
              <a:effectLst/>
              <a:latin typeface="+mn-lt"/>
              <a:ea typeface="+mn-ea"/>
              <a:cs typeface="+mn-cs"/>
            </a:rPr>
            <a:t>、経常経費充当一般財源（分子）が、人件費の増</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に伴う物件費の増などにより</a:t>
          </a:r>
          <a:r>
            <a:rPr kumimoji="1" lang="ja-JP" altLang="ja-JP" sz="1100">
              <a:solidFill>
                <a:schemeClr val="dk1"/>
              </a:solidFill>
              <a:effectLst/>
              <a:latin typeface="+mn-lt"/>
              <a:ea typeface="+mn-ea"/>
              <a:cs typeface="+mn-cs"/>
            </a:rPr>
            <a:t>増額となったことがあげられる。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人件費の大きな増加要因は、職員の年齢構成によるものや会計年度任用職員に係る勤勉手当の支給等によるものである。また、物価高騰が続く中、物件費について大きく増加しているため、今後、</a:t>
          </a:r>
          <a:r>
            <a:rPr kumimoji="1" lang="ja-JP" altLang="ja-JP" sz="1100">
              <a:solidFill>
                <a:schemeClr val="dk1"/>
              </a:solidFill>
              <a:effectLst/>
              <a:latin typeface="+mn-lt"/>
              <a:ea typeface="+mn-ea"/>
              <a:cs typeface="+mn-cs"/>
            </a:rPr>
            <a:t>注視していかなければならない。</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75692</xdr:rowOff>
    </xdr:from>
    <xdr:to>
      <xdr:col>23</xdr:col>
      <xdr:colOff>133350</xdr:colOff>
      <xdr:row>64</xdr:row>
      <xdr:rowOff>73152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77042"/>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75692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70870"/>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29972</xdr:rowOff>
    </xdr:from>
    <xdr:to>
      <xdr:col>15</xdr:col>
      <xdr:colOff>82550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59872"/>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29972</xdr:rowOff>
    </xdr:from>
    <xdr:to>
      <xdr:col>11</xdr:col>
      <xdr:colOff>31750</xdr:colOff>
      <xdr:row>63</xdr:row>
      <xdr:rowOff>75692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5987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165879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6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24892</xdr:rowOff>
    </xdr:from>
    <xdr:to>
      <xdr:col>19</xdr:col>
      <xdr:colOff>184150</xdr:colOff>
      <xdr:row>63</xdr:row>
      <xdr:rowOff>126492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136669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9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150622</xdr:rowOff>
    </xdr:from>
    <xdr:to>
      <xdr:col>11</xdr:col>
      <xdr:colOff>82550</xdr:colOff>
      <xdr:row>62</xdr:row>
      <xdr:rowOff>80772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90949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24892</xdr:rowOff>
    </xdr:from>
    <xdr:to>
      <xdr:col>7</xdr:col>
      <xdr:colOff>31750</xdr:colOff>
      <xdr:row>63</xdr:row>
      <xdr:rowOff>126492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136669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[388,504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36,069</a:t>
          </a:r>
          <a:r>
            <a:rPr kumimoji="1" lang="ja-JP" altLang="ja-JP" sz="1100">
              <a:solidFill>
                <a:schemeClr val="dk1"/>
              </a:solidFill>
              <a:effectLst/>
              <a:latin typeface="+mn-lt"/>
              <a:ea typeface="+mn-ea"/>
              <a:cs typeface="+mn-cs"/>
            </a:rPr>
            <a:t>円の増となった。要因は、人件費については、</a:t>
          </a:r>
          <a:r>
            <a:rPr kumimoji="1" lang="ja-JP" altLang="en-US" sz="1100">
              <a:solidFill>
                <a:schemeClr val="dk1"/>
              </a:solidFill>
              <a:effectLst/>
              <a:latin typeface="+mn-lt"/>
              <a:ea typeface="+mn-ea"/>
              <a:cs typeface="+mn-cs"/>
            </a:rPr>
            <a:t>給与改定や</a:t>
          </a:r>
          <a:r>
            <a:rPr kumimoji="1" lang="ja-JP" altLang="ja-JP" sz="1100">
              <a:solidFill>
                <a:schemeClr val="dk1"/>
              </a:solidFill>
              <a:effectLst/>
              <a:latin typeface="+mn-lt"/>
              <a:ea typeface="+mn-ea"/>
              <a:cs typeface="+mn-cs"/>
            </a:rPr>
            <a:t>会計年度任用職員</a:t>
          </a:r>
          <a:r>
            <a:rPr kumimoji="1" lang="ja-JP" altLang="en-US" sz="1100">
              <a:solidFill>
                <a:schemeClr val="dk1"/>
              </a:solidFill>
              <a:effectLst/>
              <a:latin typeface="+mn-lt"/>
              <a:ea typeface="+mn-ea"/>
              <a:cs typeface="+mn-cs"/>
            </a:rPr>
            <a:t>に係る勤勉手当の支給開始</a:t>
          </a:r>
          <a:r>
            <a:rPr kumimoji="1" lang="ja-JP" altLang="ja-JP" sz="1100">
              <a:solidFill>
                <a:schemeClr val="dk1"/>
              </a:solidFill>
              <a:effectLst/>
              <a:latin typeface="+mn-lt"/>
              <a:ea typeface="+mn-ea"/>
              <a:cs typeface="+mn-cs"/>
            </a:rPr>
            <a:t>などにより増となり、物件費については、物価・人件費高騰による委託料等の増となったことが要因である。</a:t>
          </a:r>
          <a:endParaRPr lang="ja-JP" altLang="ja-JP" sz="1400">
            <a:effectLst/>
          </a:endParaRPr>
        </a:p>
        <a:p>
          <a:r>
            <a:rPr kumimoji="1" lang="ja-JP" altLang="ja-JP" sz="1100">
              <a:solidFill>
                <a:schemeClr val="dk1"/>
              </a:solidFill>
              <a:effectLst/>
              <a:latin typeface="+mn-lt"/>
              <a:ea typeface="+mn-ea"/>
              <a:cs typeface="+mn-cs"/>
            </a:rPr>
            <a:t>　今後についても、会計年度任用職員の単価増などによる人件費の増や、物価高騰に伴う各種費用の高騰など経常的な経費が増加傾向にあるため、</a:t>
          </a:r>
          <a:r>
            <a:rPr kumimoji="1" lang="ja-JP" altLang="en-US" sz="1100">
              <a:solidFill>
                <a:schemeClr val="dk1"/>
              </a:solidFill>
              <a:effectLst/>
              <a:latin typeface="+mn-lt"/>
              <a:ea typeface="+mn-ea"/>
              <a:cs typeface="+mn-cs"/>
            </a:rPr>
            <a:t>人員の配置や</a:t>
          </a:r>
          <a:r>
            <a:rPr kumimoji="1" lang="ja-JP" altLang="ja-JP" sz="1100">
              <a:solidFill>
                <a:schemeClr val="dk1"/>
              </a:solidFill>
              <a:effectLst/>
              <a:latin typeface="+mn-lt"/>
              <a:ea typeface="+mn-ea"/>
              <a:cs typeface="+mn-cs"/>
            </a:rPr>
            <a:t>事業の見直しを行うとともに歳出削減に努める。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18576</xdr:rowOff>
    </xdr:from>
    <xdr:to>
      <xdr:col>23</xdr:col>
      <xdr:colOff>133350</xdr:colOff>
      <xdr:row>83</xdr:row>
      <xdr:rowOff>105611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48926"/>
          <a:ext cx="838200" cy="8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114385</xdr:rowOff>
    </xdr:from>
    <xdr:to>
      <xdr:col>19</xdr:col>
      <xdr:colOff>133350</xdr:colOff>
      <xdr:row>83</xdr:row>
      <xdr:rowOff>18576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73285"/>
          <a:ext cx="889000" cy="7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114385</xdr:rowOff>
    </xdr:from>
    <xdr:to>
      <xdr:col>15</xdr:col>
      <xdr:colOff>82550</xdr:colOff>
      <xdr:row>82</xdr:row>
      <xdr:rowOff>134691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173285"/>
          <a:ext cx="889000" cy="2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105656</xdr:rowOff>
    </xdr:from>
    <xdr:to>
      <xdr:col>11</xdr:col>
      <xdr:colOff>31750</xdr:colOff>
      <xdr:row>82</xdr:row>
      <xdr:rowOff>134691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64556"/>
          <a:ext cx="889000" cy="2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54811</xdr:rowOff>
    </xdr:from>
    <xdr:to>
      <xdr:col>23</xdr:col>
      <xdr:colOff>184150</xdr:colOff>
      <xdr:row>83</xdr:row>
      <xdr:rowOff>156411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8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71338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13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139226</xdr:rowOff>
    </xdr:from>
    <xdr:to>
      <xdr:col>19</xdr:col>
      <xdr:colOff>184150</xdr:colOff>
      <xdr:row>83</xdr:row>
      <xdr:rowOff>69376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9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79553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67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63585</xdr:rowOff>
    </xdr:from>
    <xdr:to>
      <xdr:col>15</xdr:col>
      <xdr:colOff>133350</xdr:colOff>
      <xdr:row>82</xdr:row>
      <xdr:rowOff>165185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2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3912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9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83891</xdr:rowOff>
    </xdr:from>
    <xdr:to>
      <xdr:col>11</xdr:col>
      <xdr:colOff>82550</xdr:colOff>
      <xdr:row>83</xdr:row>
      <xdr:rowOff>14041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4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24218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1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54856</xdr:rowOff>
    </xdr:from>
    <xdr:to>
      <xdr:col>7</xdr:col>
      <xdr:colOff>31750</xdr:colOff>
      <xdr:row>82</xdr:row>
      <xdr:rowOff>156456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1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166633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8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悪化となり</a:t>
          </a:r>
          <a:r>
            <a:rPr kumimoji="1" lang="ja-JP" altLang="ja-JP" sz="1100">
              <a:solidFill>
                <a:schemeClr val="dk1"/>
              </a:solidFill>
              <a:effectLst/>
              <a:latin typeface="+mn-lt"/>
              <a:ea typeface="+mn-ea"/>
              <a:cs typeface="+mn-cs"/>
            </a:rPr>
            <a:t>、類似団体と比較して</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ポイント高い状況にあり、類似団体内でも下位となった。年齢構成上の問題もあるが、給与費のカット及び給与構造の中長期的な抜本改革に取り組み、その是正を図っていく。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40216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50876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13405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508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13405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508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26811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50876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160866</xdr:rowOff>
    </xdr:from>
    <xdr:to>
      <xdr:col>81</xdr:col>
      <xdr:colOff>95250</xdr:colOff>
      <xdr:row>88</xdr:row>
      <xdr:rowOff>91016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56743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97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134055</xdr:rowOff>
    </xdr:from>
    <xdr:to>
      <xdr:col>73</xdr:col>
      <xdr:colOff>44450</xdr:colOff>
      <xdr:row>88</xdr:row>
      <xdr:rowOff>64205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48982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147461</xdr:rowOff>
    </xdr:from>
    <xdr:to>
      <xdr:col>64</xdr:col>
      <xdr:colOff>152400</xdr:colOff>
      <xdr:row>88</xdr:row>
      <xdr:rowOff>77611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62388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514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0.44</a:t>
          </a:r>
          <a:r>
            <a:rPr kumimoji="1" lang="ja-JP" altLang="ja-JP" sz="1100">
              <a:solidFill>
                <a:schemeClr val="dk1"/>
              </a:solidFill>
              <a:effectLst/>
              <a:latin typeface="+mn-lt"/>
              <a:ea typeface="+mn-ea"/>
              <a:cs typeface="+mn-cs"/>
            </a:rPr>
            <a:t>人増加した。要因としては、人口減少の影響である。</a:t>
          </a:r>
          <a:endParaRPr lang="ja-JP" altLang="ja-JP" sz="1400">
            <a:effectLst/>
          </a:endParaRPr>
        </a:p>
        <a:p>
          <a:r>
            <a:rPr kumimoji="1" lang="ja-JP" altLang="ja-JP" sz="1100">
              <a:solidFill>
                <a:schemeClr val="dk1"/>
              </a:solidFill>
              <a:effectLst/>
              <a:latin typeface="+mn-lt"/>
              <a:ea typeface="+mn-ea"/>
              <a:cs typeface="+mn-cs"/>
            </a:rPr>
            <a:t>　本町は面積が広い中で、こども園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、小中学校</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と教育施設が多いこと等による行政効率が悪いことから、自律推進計画に基づき、組織機構の再編や施設の民間委託など職員数の削減に努める。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105511</xdr:rowOff>
    </xdr:from>
    <xdr:to>
      <xdr:col>81</xdr:col>
      <xdr:colOff>44450</xdr:colOff>
      <xdr:row>60</xdr:row>
      <xdr:rowOff>126746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92511"/>
          <a:ext cx="8382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86690</xdr:rowOff>
    </xdr:from>
    <xdr:to>
      <xdr:col>77</xdr:col>
      <xdr:colOff>44450</xdr:colOff>
      <xdr:row>60</xdr:row>
      <xdr:rowOff>105511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73690"/>
          <a:ext cx="889000" cy="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59182</xdr:rowOff>
    </xdr:from>
    <xdr:to>
      <xdr:col>72</xdr:col>
      <xdr:colOff>203200</xdr:colOff>
      <xdr:row>60</xdr:row>
      <xdr:rowOff>86690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46182"/>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42291</xdr:rowOff>
    </xdr:from>
    <xdr:to>
      <xdr:col>68</xdr:col>
      <xdr:colOff>152400</xdr:colOff>
      <xdr:row>60</xdr:row>
      <xdr:rowOff>59182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29291"/>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75946</xdr:rowOff>
    </xdr:from>
    <xdr:to>
      <xdr:col>81</xdr:col>
      <xdr:colOff>95250</xdr:colOff>
      <xdr:row>61</xdr:row>
      <xdr:rowOff>6096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92473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54711</xdr:rowOff>
    </xdr:from>
    <xdr:to>
      <xdr:col>77</xdr:col>
      <xdr:colOff>95250</xdr:colOff>
      <xdr:row>60</xdr:row>
      <xdr:rowOff>156311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166488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10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35890</xdr:rowOff>
    </xdr:from>
    <xdr:to>
      <xdr:col>73</xdr:col>
      <xdr:colOff>44450</xdr:colOff>
      <xdr:row>60</xdr:row>
      <xdr:rowOff>137490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147667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91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8382</xdr:rowOff>
    </xdr:from>
    <xdr:to>
      <xdr:col>68</xdr:col>
      <xdr:colOff>203200</xdr:colOff>
      <xdr:row>60</xdr:row>
      <xdr:rowOff>109982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120159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162941</xdr:rowOff>
    </xdr:from>
    <xdr:to>
      <xdr:col>64</xdr:col>
      <xdr:colOff>152400</xdr:colOff>
      <xdr:row>60</xdr:row>
      <xdr:rowOff>93091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103268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4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前年度と</a:t>
          </a:r>
          <a:r>
            <a:rPr lang="ja-JP" altLang="en-US" sz="1100">
              <a:solidFill>
                <a:schemeClr val="dk1"/>
              </a:solidFill>
              <a:effectLst/>
              <a:latin typeface="+mn-lt"/>
              <a:ea typeface="+mn-ea"/>
              <a:cs typeface="+mn-cs"/>
            </a:rPr>
            <a:t>同様となり</a:t>
          </a:r>
          <a:r>
            <a:rPr lang="ja-JP" altLang="ja-JP" sz="1100">
              <a:solidFill>
                <a:schemeClr val="dk1"/>
              </a:solidFill>
              <a:effectLst/>
              <a:latin typeface="+mn-lt"/>
              <a:ea typeface="+mn-ea"/>
              <a:cs typeface="+mn-cs"/>
            </a:rPr>
            <a:t>、類似団体と比較して</a:t>
          </a:r>
          <a:r>
            <a:rPr lang="en-US" altLang="ja-JP" sz="1100">
              <a:solidFill>
                <a:schemeClr val="dk1"/>
              </a:solidFill>
              <a:effectLst/>
              <a:latin typeface="+mn-lt"/>
              <a:ea typeface="+mn-ea"/>
              <a:cs typeface="+mn-cs"/>
            </a:rPr>
            <a:t>4.5</a:t>
          </a:r>
          <a:r>
            <a:rPr lang="ja-JP" altLang="ja-JP" sz="1100">
              <a:solidFill>
                <a:schemeClr val="dk1"/>
              </a:solidFill>
              <a:effectLst/>
              <a:latin typeface="+mn-lt"/>
              <a:ea typeface="+mn-ea"/>
              <a:cs typeface="+mn-cs"/>
            </a:rPr>
            <a:t>ポイント低い結果となった。これは、普通交付税に算入される地方債の割合が高く、結果として比率が全国的にも低い状況にあることに起因する。</a:t>
          </a:r>
          <a:endParaRPr lang="ja-JP" altLang="ja-JP" sz="1400">
            <a:effectLst/>
          </a:endParaRPr>
        </a:p>
        <a:p>
          <a:r>
            <a:rPr lang="ja-JP" altLang="ja-JP" sz="1100">
              <a:solidFill>
                <a:schemeClr val="dk1"/>
              </a:solidFill>
              <a:effectLst/>
              <a:latin typeface="+mn-lt"/>
              <a:ea typeface="+mn-ea"/>
              <a:cs typeface="+mn-cs"/>
            </a:rPr>
            <a:t>　今後は、</a:t>
          </a:r>
          <a:r>
            <a:rPr lang="ja-JP" altLang="en-US" sz="1100">
              <a:solidFill>
                <a:schemeClr val="dk1"/>
              </a:solidFill>
              <a:effectLst/>
              <a:latin typeface="+mn-lt"/>
              <a:ea typeface="+mn-ea"/>
              <a:cs typeface="+mn-cs"/>
            </a:rPr>
            <a:t>大型事業に係る起債を予定しているため、今後の状況については注視していく必要がある</a:t>
          </a:r>
          <a:r>
            <a:rPr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47625</xdr:rowOff>
    </xdr:from>
    <xdr:to>
      <xdr:col>81</xdr:col>
      <xdr:colOff>44450</xdr:colOff>
      <xdr:row>38</xdr:row>
      <xdr:rowOff>47625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627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37571</xdr:rowOff>
    </xdr:from>
    <xdr:to>
      <xdr:col>77</xdr:col>
      <xdr:colOff>44450</xdr:colOff>
      <xdr:row>38</xdr:row>
      <xdr:rowOff>47625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526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37571</xdr:rowOff>
    </xdr:from>
    <xdr:to>
      <xdr:col>72</xdr:col>
      <xdr:colOff>203200</xdr:colOff>
      <xdr:row>38</xdr:row>
      <xdr:rowOff>77788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55267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77788</xdr:rowOff>
    </xdr:from>
    <xdr:to>
      <xdr:col>68</xdr:col>
      <xdr:colOff>152400</xdr:colOff>
      <xdr:row>38</xdr:row>
      <xdr:rowOff>138113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9288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168275</xdr:rowOff>
    </xdr:from>
    <xdr:to>
      <xdr:col>81</xdr:col>
      <xdr:colOff>95250</xdr:colOff>
      <xdr:row>38</xdr:row>
      <xdr:rowOff>98425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13352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168275</xdr:rowOff>
    </xdr:from>
    <xdr:to>
      <xdr:col>77</xdr:col>
      <xdr:colOff>95250</xdr:colOff>
      <xdr:row>38</xdr:row>
      <xdr:rowOff>98425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108602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8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158221</xdr:rowOff>
    </xdr:from>
    <xdr:to>
      <xdr:col>73</xdr:col>
      <xdr:colOff>44450</xdr:colOff>
      <xdr:row>38</xdr:row>
      <xdr:rowOff>88371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0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98548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7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26988</xdr:rowOff>
    </xdr:from>
    <xdr:to>
      <xdr:col>68</xdr:col>
      <xdr:colOff>203200</xdr:colOff>
      <xdr:row>38</xdr:row>
      <xdr:rowOff>128588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4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138765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1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87313</xdr:rowOff>
    </xdr:from>
    <xdr:to>
      <xdr:col>64</xdr:col>
      <xdr:colOff>152400</xdr:colOff>
      <xdr:row>39</xdr:row>
      <xdr:rowOff>17463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27640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今年度も将来負担比率はマイナスとなったが</a:t>
          </a:r>
          <a:r>
            <a:rPr kumimoji="1" lang="ja-JP" altLang="en-US" sz="1100">
              <a:solidFill>
                <a:schemeClr val="dk1"/>
              </a:solidFill>
              <a:effectLst/>
              <a:latin typeface="+mn-lt"/>
              <a:ea typeface="+mn-ea"/>
              <a:cs typeface="+mn-cs"/>
            </a:rPr>
            <a:t>、大型事業に係る起債や基金繰入が</a:t>
          </a:r>
          <a:r>
            <a:rPr kumimoji="1" lang="ja-JP" altLang="ja-JP" sz="1100">
              <a:solidFill>
                <a:schemeClr val="dk1"/>
              </a:solidFill>
              <a:effectLst/>
              <a:latin typeface="+mn-lt"/>
              <a:ea typeface="+mn-ea"/>
              <a:cs typeface="+mn-cs"/>
            </a:rPr>
            <a:t>予定されており、状況を注視していく必要がある。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ポイントの悪化となった。主な増加の要因は、会計年度任用職員の単価増</a:t>
          </a:r>
          <a:r>
            <a:rPr kumimoji="1" lang="ja-JP" altLang="en-US" sz="1100">
              <a:solidFill>
                <a:schemeClr val="dk1"/>
              </a:solidFill>
              <a:effectLst/>
              <a:latin typeface="+mn-lt"/>
              <a:ea typeface="+mn-ea"/>
              <a:cs typeface="+mn-cs"/>
            </a:rPr>
            <a:t>、勤勉手当の支給開始</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　今後においても会計年度任用職員の単価増などにより悪化していくことが推測されるため、引き続き、計画に基づく採用等により、職員数の削減及び総人件費の削減に努める。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97608</xdr:rowOff>
    </xdr:from>
    <xdr:to>
      <xdr:col>24</xdr:col>
      <xdr:colOff>25400</xdr:colOff>
      <xdr:row>37</xdr:row>
      <xdr:rowOff>69850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69808"/>
          <a:ext cx="8382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32294</xdr:rowOff>
    </xdr:from>
    <xdr:to>
      <xdr:col>19</xdr:col>
      <xdr:colOff>187325</xdr:colOff>
      <xdr:row>36</xdr:row>
      <xdr:rowOff>97608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0449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144961</xdr:rowOff>
    </xdr:from>
    <xdr:to>
      <xdr:col>15</xdr:col>
      <xdr:colOff>98425</xdr:colOff>
      <xdr:row>36</xdr:row>
      <xdr:rowOff>32294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4571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144961</xdr:rowOff>
    </xdr:from>
    <xdr:to>
      <xdr:col>11</xdr:col>
      <xdr:colOff>9525</xdr:colOff>
      <xdr:row>36</xdr:row>
      <xdr:rowOff>78014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45711"/>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46808</xdr:rowOff>
    </xdr:from>
    <xdr:to>
      <xdr:col>20</xdr:col>
      <xdr:colOff>38100</xdr:colOff>
      <xdr:row>36</xdr:row>
      <xdr:rowOff>148408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1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133185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0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152944</xdr:rowOff>
    </xdr:from>
    <xdr:to>
      <xdr:col>15</xdr:col>
      <xdr:colOff>149225</xdr:colOff>
      <xdr:row>36</xdr:row>
      <xdr:rowOff>83094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67871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94161</xdr:rowOff>
    </xdr:from>
    <xdr:to>
      <xdr:col>11</xdr:col>
      <xdr:colOff>60325</xdr:colOff>
      <xdr:row>36</xdr:row>
      <xdr:rowOff>24311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9088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27214</xdr:rowOff>
    </xdr:from>
    <xdr:to>
      <xdr:col>6</xdr:col>
      <xdr:colOff>171450</xdr:colOff>
      <xdr:row>36</xdr:row>
      <xdr:rowOff>128814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113591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ポイントの増となった。要因としては、物価高騰・人件費の増により委託料が増となっ</a:t>
          </a:r>
          <a:r>
            <a:rPr kumimoji="1" lang="ja-JP" altLang="en-US" sz="1100">
              <a:solidFill>
                <a:schemeClr val="dk1"/>
              </a:solidFill>
              <a:effectLst/>
              <a:latin typeface="+mn-lt"/>
              <a:ea typeface="+mn-ea"/>
              <a:cs typeface="+mn-cs"/>
            </a:rPr>
            <a:t>たことや、電算システムに係る使用料が増加したことが</a:t>
          </a:r>
          <a:r>
            <a:rPr kumimoji="1" lang="ja-JP" altLang="ja-JP" sz="1100">
              <a:solidFill>
                <a:schemeClr val="dk1"/>
              </a:solidFill>
              <a:effectLst/>
              <a:latin typeface="+mn-lt"/>
              <a:ea typeface="+mn-ea"/>
              <a:cs typeface="+mn-cs"/>
            </a:rPr>
            <a:t>あげられる。</a:t>
          </a:r>
          <a:endParaRPr lang="ja-JP" altLang="ja-JP" sz="1400">
            <a:effectLst/>
          </a:endParaRPr>
        </a:p>
        <a:p>
          <a:r>
            <a:rPr kumimoji="1" lang="ja-JP" altLang="ja-JP" sz="1100">
              <a:solidFill>
                <a:schemeClr val="dk1"/>
              </a:solidFill>
              <a:effectLst/>
              <a:latin typeface="+mn-lt"/>
              <a:ea typeface="+mn-ea"/>
              <a:cs typeface="+mn-cs"/>
            </a:rPr>
            <a:t>　依然として類似団体と比べても高い数値となっている。経常的な電算システム等の保守委託が占める割合が大きく、今後も</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等により委託料の増</a:t>
          </a:r>
          <a:r>
            <a:rPr kumimoji="1" lang="ja-JP" altLang="en-US" sz="1100">
              <a:solidFill>
                <a:schemeClr val="dk1"/>
              </a:solidFill>
              <a:effectLst/>
              <a:latin typeface="+mn-lt"/>
              <a:ea typeface="+mn-ea"/>
              <a:cs typeface="+mn-cs"/>
            </a:rPr>
            <a:t>や標準化・共通化に伴う物件費の増加</a:t>
          </a:r>
          <a:r>
            <a:rPr kumimoji="1" lang="ja-JP" altLang="ja-JP" sz="1100">
              <a:solidFill>
                <a:schemeClr val="dk1"/>
              </a:solidFill>
              <a:effectLst/>
              <a:latin typeface="+mn-lt"/>
              <a:ea typeface="+mn-ea"/>
              <a:cs typeface="+mn-cs"/>
            </a:rPr>
            <a:t>が懸念されることから、見直しも含め引き続き経常経費の削減に努める。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165100</xdr:rowOff>
    </xdr:from>
    <xdr:to>
      <xdr:col>82</xdr:col>
      <xdr:colOff>107950</xdr:colOff>
      <xdr:row>20</xdr:row>
      <xdr:rowOff>41275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251200"/>
          <a:ext cx="8382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136525</xdr:rowOff>
    </xdr:from>
    <xdr:to>
      <xdr:col>78</xdr:col>
      <xdr:colOff>69850</xdr:colOff>
      <xdr:row>18</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2226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117475</xdr:rowOff>
    </xdr:from>
    <xdr:to>
      <xdr:col>73</xdr:col>
      <xdr:colOff>180975</xdr:colOff>
      <xdr:row>18</xdr:row>
      <xdr:rowOff>136525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3203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117475</xdr:rowOff>
    </xdr:from>
    <xdr:to>
      <xdr:col>69</xdr:col>
      <xdr:colOff>92075</xdr:colOff>
      <xdr:row>18</xdr:row>
      <xdr:rowOff>146050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32035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161925</xdr:rowOff>
    </xdr:from>
    <xdr:to>
      <xdr:col>82</xdr:col>
      <xdr:colOff>158750</xdr:colOff>
      <xdr:row>20</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41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134002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39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114300</xdr:rowOff>
    </xdr:from>
    <xdr:to>
      <xdr:col>78</xdr:col>
      <xdr:colOff>120650</xdr:colOff>
      <xdr:row>19</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29227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28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85725</xdr:rowOff>
    </xdr:from>
    <xdr:to>
      <xdr:col>74</xdr:col>
      <xdr:colOff>31750</xdr:colOff>
      <xdr:row>19</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25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66675</xdr:rowOff>
    </xdr:from>
    <xdr:to>
      <xdr:col>69</xdr:col>
      <xdr:colOff>142875</xdr:colOff>
      <xdr:row>18</xdr:row>
      <xdr:rowOff>168275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153052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95250</xdr:rowOff>
    </xdr:from>
    <xdr:to>
      <xdr:col>65</xdr:col>
      <xdr:colOff>53975</xdr:colOff>
      <xdr:row>19</xdr:row>
      <xdr:rowOff>25400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10177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26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ポイントの悪化となった。</a:t>
          </a:r>
          <a:r>
            <a:rPr kumimoji="1" lang="ja-JP" altLang="en-US" sz="1100">
              <a:solidFill>
                <a:schemeClr val="dk1"/>
              </a:solidFill>
              <a:effectLst/>
              <a:latin typeface="+mn-lt"/>
              <a:ea typeface="+mn-ea"/>
              <a:cs typeface="+mn-cs"/>
            </a:rPr>
            <a:t>児童手当の増額や</a:t>
          </a:r>
          <a:r>
            <a:rPr kumimoji="1" lang="ja-JP" altLang="ja-JP" sz="1100">
              <a:solidFill>
                <a:schemeClr val="dk1"/>
              </a:solidFill>
              <a:effectLst/>
              <a:latin typeface="+mn-lt"/>
              <a:ea typeface="+mn-ea"/>
              <a:cs typeface="+mn-cs"/>
            </a:rPr>
            <a:t>障害者自立支援給付費の増が主な要因となっている。</a:t>
          </a:r>
          <a:endParaRPr lang="ja-JP" altLang="ja-JP" sz="1400">
            <a:effectLst/>
          </a:endParaRPr>
        </a:p>
        <a:p>
          <a:r>
            <a:rPr kumimoji="1" lang="ja-JP" altLang="ja-JP" sz="1100">
              <a:solidFill>
                <a:schemeClr val="dk1"/>
              </a:solidFill>
              <a:effectLst/>
              <a:latin typeface="+mn-lt"/>
              <a:ea typeface="+mn-ea"/>
              <a:cs typeface="+mn-cs"/>
            </a:rPr>
            <a:t>　類似団体と比較して</a:t>
          </a:r>
          <a:r>
            <a:rPr kumimoji="1" lang="ja-JP" altLang="en-US" sz="1100">
              <a:solidFill>
                <a:schemeClr val="dk1"/>
              </a:solidFill>
              <a:effectLst/>
              <a:latin typeface="+mn-lt"/>
              <a:ea typeface="+mn-ea"/>
              <a:cs typeface="+mn-cs"/>
            </a:rPr>
            <a:t>中位にあるものの</a:t>
          </a:r>
          <a:r>
            <a:rPr kumimoji="1" lang="ja-JP" altLang="ja-JP" sz="1100">
              <a:solidFill>
                <a:schemeClr val="dk1"/>
              </a:solidFill>
              <a:effectLst/>
              <a:latin typeface="+mn-lt"/>
              <a:ea typeface="+mn-ea"/>
              <a:cs typeface="+mn-cs"/>
            </a:rPr>
            <a:t>、年々、障害者福祉費は増加</a:t>
          </a:r>
          <a:r>
            <a:rPr kumimoji="1" lang="ja-JP" altLang="en-US" sz="1100">
              <a:solidFill>
                <a:schemeClr val="dk1"/>
              </a:solidFill>
              <a:effectLst/>
              <a:latin typeface="+mn-lt"/>
              <a:ea typeface="+mn-ea"/>
              <a:cs typeface="+mn-cs"/>
            </a:rPr>
            <a:t>傾向にあるため</a:t>
          </a:r>
          <a:r>
            <a:rPr kumimoji="1" lang="ja-JP" altLang="ja-JP" sz="1100">
              <a:solidFill>
                <a:schemeClr val="dk1"/>
              </a:solidFill>
              <a:effectLst/>
              <a:latin typeface="+mn-lt"/>
              <a:ea typeface="+mn-ea"/>
              <a:cs typeface="+mn-cs"/>
            </a:rPr>
            <a:t>、今後も社会保障費の伸びが見込まれ</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予防事業に力を注ぐ</a:t>
          </a:r>
          <a:r>
            <a:rPr kumimoji="1" lang="ja-JP" altLang="en-US" sz="1100">
              <a:solidFill>
                <a:schemeClr val="dk1"/>
              </a:solidFill>
              <a:effectLst/>
              <a:latin typeface="+mn-lt"/>
              <a:ea typeface="+mn-ea"/>
              <a:cs typeface="+mn-cs"/>
            </a:rPr>
            <a:t>とともに、単独事業においては、財政を圧迫することがないようバランスを取りながら施策を実施していく</a:t>
          </a:r>
          <a:r>
            <a:rPr kumimoji="1" lang="ja-JP" altLang="ja-JP" sz="1100">
              <a:solidFill>
                <a:schemeClr val="dk1"/>
              </a:solidFill>
              <a:effectLst/>
              <a:latin typeface="+mn-lt"/>
              <a:ea typeface="+mn-ea"/>
              <a:cs typeface="+mn-cs"/>
            </a:rPr>
            <a:t>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442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366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54</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2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減少となった。減少の要因としては、簡易水道事業について法適化したため、繰出金が減少したことが主な要因である。</a:t>
          </a:r>
          <a:r>
            <a:rPr kumimoji="1" lang="ja-JP" altLang="ja-JP" sz="1100">
              <a:solidFill>
                <a:schemeClr val="dk1"/>
              </a:solidFill>
              <a:effectLst/>
              <a:latin typeface="+mn-lt"/>
              <a:ea typeface="+mn-ea"/>
              <a:cs typeface="+mn-cs"/>
            </a:rPr>
            <a:t>特別会計における繰出金は、いずれも法定内での繰出しである。今後においても適正化に努める。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43180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956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43180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56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50800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1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163830</xdr:rowOff>
    </xdr:from>
    <xdr:to>
      <xdr:col>78</xdr:col>
      <xdr:colOff>120650</xdr:colOff>
      <xdr:row>58</xdr:row>
      <xdr:rowOff>93980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78757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2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ポイント増加となった。類似団体と比較して</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ポイント低い状況にある。増加の要因としては、一部事務組合の施設老朽化に伴う負担金の増</a:t>
          </a:r>
          <a:r>
            <a:rPr kumimoji="1" lang="ja-JP" altLang="en-US" sz="1100">
              <a:solidFill>
                <a:schemeClr val="dk1"/>
              </a:solidFill>
              <a:effectLst/>
              <a:latin typeface="+mn-lt"/>
              <a:ea typeface="+mn-ea"/>
              <a:cs typeface="+mn-cs"/>
            </a:rPr>
            <a:t>や簡易水道事業についての負担金の増</a:t>
          </a:r>
          <a:r>
            <a:rPr kumimoji="1" lang="ja-JP" altLang="ja-JP" sz="1100">
              <a:solidFill>
                <a:schemeClr val="dk1"/>
              </a:solidFill>
              <a:effectLst/>
              <a:latin typeface="+mn-lt"/>
              <a:ea typeface="+mn-ea"/>
              <a:cs typeface="+mn-cs"/>
            </a:rPr>
            <a:t>が主な要因であるが、今後についても、同様の要因で負担金の増などが見込まれることから、適宜補助・交付金についても見直しを行い、削減に努める。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xdr:rowOff>
    </xdr:from>
    <xdr:to>
      <xdr:col>82</xdr:col>
      <xdr:colOff>107950</xdr:colOff>
      <xdr:row>35</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0773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167005</xdr:rowOff>
    </xdr:from>
    <xdr:to>
      <xdr:col>78</xdr:col>
      <xdr:colOff>69850</xdr:colOff>
      <xdr:row>35</xdr:row>
      <xdr:rowOff>6985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963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132715</xdr:rowOff>
    </xdr:from>
    <xdr:to>
      <xdr:col>73</xdr:col>
      <xdr:colOff>180975</xdr:colOff>
      <xdr:row>34</xdr:row>
      <xdr:rowOff>167005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962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121285</xdr:rowOff>
    </xdr:from>
    <xdr:to>
      <xdr:col>69</xdr:col>
      <xdr:colOff>92075</xdr:colOff>
      <xdr:row>34</xdr:row>
      <xdr:rowOff>132715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9505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156210</xdr:rowOff>
    </xdr:from>
    <xdr:to>
      <xdr:col>82</xdr:col>
      <xdr:colOff>158750</xdr:colOff>
      <xdr:row>35</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127635</xdr:rowOff>
    </xdr:from>
    <xdr:to>
      <xdr:col>78</xdr:col>
      <xdr:colOff>120650</xdr:colOff>
      <xdr:row>35</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67962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25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116205</xdr:rowOff>
    </xdr:from>
    <xdr:to>
      <xdr:col>74</xdr:col>
      <xdr:colOff>31750</xdr:colOff>
      <xdr:row>35</xdr:row>
      <xdr:rowOff>46355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56532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7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81915</xdr:rowOff>
    </xdr:from>
    <xdr:to>
      <xdr:col>69</xdr:col>
      <xdr:colOff>142875</xdr:colOff>
      <xdr:row>35</xdr:row>
      <xdr:rowOff>12065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22242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68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70485</xdr:rowOff>
    </xdr:from>
    <xdr:to>
      <xdr:col>65</xdr:col>
      <xdr:colOff>53975</xdr:colOff>
      <xdr:row>35</xdr:row>
      <xdr:rowOff>635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10812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ポイントの減となった。大きな償還の終了はない</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償還が進み</a:t>
          </a:r>
          <a:r>
            <a:rPr kumimoji="1" lang="ja-JP" altLang="ja-JP" sz="1100">
              <a:solidFill>
                <a:schemeClr val="dk1"/>
              </a:solidFill>
              <a:effectLst/>
              <a:latin typeface="+mn-lt"/>
              <a:ea typeface="+mn-ea"/>
              <a:cs typeface="+mn-cs"/>
            </a:rPr>
            <a:t>減となった。一旦ピークは過ぎたものの、今後</a:t>
          </a:r>
          <a:r>
            <a:rPr kumimoji="1" lang="ja-JP" altLang="en-US" sz="1100">
              <a:solidFill>
                <a:schemeClr val="dk1"/>
              </a:solidFill>
              <a:effectLst/>
              <a:latin typeface="+mn-lt"/>
              <a:ea typeface="+mn-ea"/>
              <a:cs typeface="+mn-cs"/>
            </a:rPr>
            <a:t>、大型事業や</a:t>
          </a:r>
          <a:r>
            <a:rPr kumimoji="1" lang="ja-JP" altLang="ja-JP" sz="1100">
              <a:solidFill>
                <a:schemeClr val="dk1"/>
              </a:solidFill>
              <a:effectLst/>
              <a:latin typeface="+mn-lt"/>
              <a:ea typeface="+mn-ea"/>
              <a:cs typeface="+mn-cs"/>
            </a:rPr>
            <a:t>災害復旧事業等での起債が増えるため、プライマリーバランス等を考慮した財政運営を行う必要がある。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46989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314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46989</xdr:rowOff>
    </xdr:from>
    <xdr:to>
      <xdr:col>19</xdr:col>
      <xdr:colOff>187325</xdr:colOff>
      <xdr:row>76</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77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65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104139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657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121920</xdr:rowOff>
    </xdr:from>
    <xdr:to>
      <xdr:col>24</xdr:col>
      <xdr:colOff>76200</xdr:colOff>
      <xdr:row>76</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138447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167639</xdr:rowOff>
    </xdr:from>
    <xdr:to>
      <xdr:col>20</xdr:col>
      <xdr:colOff>38100</xdr:colOff>
      <xdr:row>76</xdr:row>
      <xdr:rowOff>97789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107967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前年度に比較して、</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ポイント増加しており、類似団体と比較しても</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ポイント高い状況にある。主な要因としては、物件費</a:t>
          </a:r>
          <a:r>
            <a:rPr kumimoji="1" lang="ja-JP" altLang="en-US" sz="1100">
              <a:solidFill>
                <a:schemeClr val="dk1"/>
              </a:solidFill>
              <a:effectLst/>
              <a:latin typeface="+mn-lt"/>
              <a:ea typeface="+mn-ea"/>
              <a:cs typeface="+mn-cs"/>
            </a:rPr>
            <a:t>及び人件費</a:t>
          </a:r>
          <a:r>
            <a:rPr kumimoji="1" lang="ja-JP" altLang="ja-JP" sz="1100">
              <a:solidFill>
                <a:schemeClr val="dk1"/>
              </a:solidFill>
              <a:effectLst/>
              <a:latin typeface="+mn-lt"/>
              <a:ea typeface="+mn-ea"/>
              <a:cs typeface="+mn-cs"/>
            </a:rPr>
            <a:t>であり、事業の見直し等を行い、経常経費の削減に努める。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146050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40080"/>
          <a:ext cx="8382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50800</xdr:rowOff>
    </xdr:from>
    <xdr:to>
      <xdr:col>78</xdr:col>
      <xdr:colOff>69850</xdr:colOff>
      <xdr:row>77</xdr:row>
      <xdr:rowOff>138430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524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77</xdr:row>
      <xdr:rowOff>50800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800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81280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8006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95250</xdr:rowOff>
    </xdr:from>
    <xdr:to>
      <xdr:col>82</xdr:col>
      <xdr:colOff>158750</xdr:colOff>
      <xdr:row>79</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67327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30480</xdr:rowOff>
    </xdr:from>
    <xdr:to>
      <xdr:col>65</xdr:col>
      <xdr:colOff>53975</xdr:colOff>
      <xdr:row>77</xdr:row>
      <xdr:rowOff>132080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116857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26684</xdr:rowOff>
    </xdr:from>
    <xdr:to>
      <xdr:col>29</xdr:col>
      <xdr:colOff>127000</xdr:colOff>
      <xdr:row>17</xdr:row>
      <xdr:rowOff>117073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88959"/>
          <a:ext cx="647700" cy="90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117073</xdr:rowOff>
    </xdr:from>
    <xdr:to>
      <xdr:col>26</xdr:col>
      <xdr:colOff>50800</xdr:colOff>
      <xdr:row>18</xdr:row>
      <xdr:rowOff>2059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79348"/>
          <a:ext cx="698500" cy="56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2059</xdr:rowOff>
    </xdr:from>
    <xdr:to>
      <xdr:col>22</xdr:col>
      <xdr:colOff>114300</xdr:colOff>
      <xdr:row>18</xdr:row>
      <xdr:rowOff>38325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35784"/>
          <a:ext cx="698500" cy="36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38325</xdr:rowOff>
    </xdr:from>
    <xdr:to>
      <xdr:col>18</xdr:col>
      <xdr:colOff>177800</xdr:colOff>
      <xdr:row>18</xdr:row>
      <xdr:rowOff>41091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72050"/>
          <a:ext cx="698500" cy="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147334</xdr:rowOff>
    </xdr:from>
    <xdr:to>
      <xdr:col>29</xdr:col>
      <xdr:colOff>177800</xdr:colOff>
      <xdr:row>17</xdr:row>
      <xdr:rowOff>77484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38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119411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10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66273</xdr:rowOff>
    </xdr:from>
    <xdr:to>
      <xdr:col>26</xdr:col>
      <xdr:colOff>101600</xdr:colOff>
      <xdr:row>17</xdr:row>
      <xdr:rowOff>167873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28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152650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1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122709</xdr:rowOff>
    </xdr:from>
    <xdr:to>
      <xdr:col>22</xdr:col>
      <xdr:colOff>165100</xdr:colOff>
      <xdr:row>18</xdr:row>
      <xdr:rowOff>52859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84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37636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71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158975</xdr:rowOff>
    </xdr:from>
    <xdr:to>
      <xdr:col>19</xdr:col>
      <xdr:colOff>38100</xdr:colOff>
      <xdr:row>18</xdr:row>
      <xdr:rowOff>89125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21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73901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07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161741</xdr:rowOff>
    </xdr:from>
    <xdr:to>
      <xdr:col>15</xdr:col>
      <xdr:colOff>101600</xdr:colOff>
      <xdr:row>18</xdr:row>
      <xdr:rowOff>91891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24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76668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1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40551</xdr:rowOff>
    </xdr:from>
    <xdr:to>
      <xdr:col>29</xdr:col>
      <xdr:colOff>127000</xdr:colOff>
      <xdr:row>38</xdr:row>
      <xdr:rowOff>43542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508151"/>
          <a:ext cx="647700" cy="2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40551</xdr:rowOff>
    </xdr:from>
    <xdr:to>
      <xdr:col>26</xdr:col>
      <xdr:colOff>50800</xdr:colOff>
      <xdr:row>38</xdr:row>
      <xdr:rowOff>72517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508151"/>
          <a:ext cx="698500" cy="31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72517</xdr:rowOff>
    </xdr:from>
    <xdr:to>
      <xdr:col>22</xdr:col>
      <xdr:colOff>114300</xdr:colOff>
      <xdr:row>38</xdr:row>
      <xdr:rowOff>76422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540117"/>
          <a:ext cx="698500" cy="3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76422</xdr:rowOff>
    </xdr:from>
    <xdr:to>
      <xdr:col>18</xdr:col>
      <xdr:colOff>177800</xdr:colOff>
      <xdr:row>38</xdr:row>
      <xdr:rowOff>103549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544022"/>
          <a:ext cx="698500" cy="27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335642</xdr:rowOff>
    </xdr:from>
    <xdr:to>
      <xdr:col>29</xdr:col>
      <xdr:colOff>177800</xdr:colOff>
      <xdr:row>38</xdr:row>
      <xdr:rowOff>94342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60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244219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6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332651</xdr:rowOff>
    </xdr:from>
    <xdr:to>
      <xdr:col>26</xdr:col>
      <xdr:colOff>101600</xdr:colOff>
      <xdr:row>38</xdr:row>
      <xdr:rowOff>91351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57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76128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543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21717</xdr:rowOff>
    </xdr:from>
    <xdr:to>
      <xdr:col>22</xdr:col>
      <xdr:colOff>165100</xdr:colOff>
      <xdr:row>38</xdr:row>
      <xdr:rowOff>123317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489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108094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575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25622</xdr:rowOff>
    </xdr:from>
    <xdr:to>
      <xdr:col>19</xdr:col>
      <xdr:colOff>38100</xdr:colOff>
      <xdr:row>38</xdr:row>
      <xdr:rowOff>127222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93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111999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79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52749</xdr:rowOff>
    </xdr:from>
    <xdr:to>
      <xdr:col>15</xdr:col>
      <xdr:colOff>101600</xdr:colOff>
      <xdr:row>38</xdr:row>
      <xdr:rowOff>154349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20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139126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0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130144</xdr:rowOff>
    </xdr:from>
    <xdr:to>
      <xdr:col>24</xdr:col>
      <xdr:colOff>63500</xdr:colOff>
      <xdr:row>37</xdr:row>
      <xdr:rowOff>44209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02344"/>
          <a:ext cx="838200" cy="8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44209</xdr:rowOff>
    </xdr:from>
    <xdr:to>
      <xdr:col>19</xdr:col>
      <xdr:colOff>177800</xdr:colOff>
      <xdr:row>37</xdr:row>
      <xdr:rowOff>79043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7859"/>
          <a:ext cx="889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79043</xdr:rowOff>
    </xdr:from>
    <xdr:to>
      <xdr:col>15</xdr:col>
      <xdr:colOff>50800</xdr:colOff>
      <xdr:row>37</xdr:row>
      <xdr:rowOff>113457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22693"/>
          <a:ext cx="889000" cy="3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113457</xdr:rowOff>
    </xdr:from>
    <xdr:to>
      <xdr:col>10</xdr:col>
      <xdr:colOff>114300</xdr:colOff>
      <xdr:row>37</xdr:row>
      <xdr:rowOff>120466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57107"/>
          <a:ext cx="889000" cy="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79344</xdr:rowOff>
    </xdr:from>
    <xdr:to>
      <xdr:col>24</xdr:col>
      <xdr:colOff>114300</xdr:colOff>
      <xdr:row>37</xdr:row>
      <xdr:rowOff>9494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57771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2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164859</xdr:rowOff>
    </xdr:from>
    <xdr:to>
      <xdr:col>20</xdr:col>
      <xdr:colOff>38100</xdr:colOff>
      <xdr:row>37</xdr:row>
      <xdr:rowOff>95009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86136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29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28243</xdr:rowOff>
    </xdr:from>
    <xdr:to>
      <xdr:col>15</xdr:col>
      <xdr:colOff>101600</xdr:colOff>
      <xdr:row>37</xdr:row>
      <xdr:rowOff>129843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7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120970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64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62657</xdr:rowOff>
    </xdr:from>
    <xdr:to>
      <xdr:col>10</xdr:col>
      <xdr:colOff>165100</xdr:colOff>
      <xdr:row>37</xdr:row>
      <xdr:rowOff>164257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155384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69666</xdr:rowOff>
    </xdr:from>
    <xdr:to>
      <xdr:col>6</xdr:col>
      <xdr:colOff>38100</xdr:colOff>
      <xdr:row>37</xdr:row>
      <xdr:rowOff>171266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162393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0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139403</xdr:rowOff>
    </xdr:from>
    <xdr:to>
      <xdr:col>24</xdr:col>
      <xdr:colOff>63500</xdr:colOff>
      <xdr:row>57</xdr:row>
      <xdr:rowOff>43033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40603"/>
          <a:ext cx="838200" cy="7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43033</xdr:rowOff>
    </xdr:from>
    <xdr:to>
      <xdr:col>19</xdr:col>
      <xdr:colOff>177800</xdr:colOff>
      <xdr:row>57</xdr:row>
      <xdr:rowOff>127565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15683"/>
          <a:ext cx="889000" cy="8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65458</xdr:rowOff>
    </xdr:from>
    <xdr:to>
      <xdr:col>15</xdr:col>
      <xdr:colOff>50800</xdr:colOff>
      <xdr:row>57</xdr:row>
      <xdr:rowOff>127565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838108"/>
          <a:ext cx="889000" cy="6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65458</xdr:rowOff>
    </xdr:from>
    <xdr:to>
      <xdr:col>10</xdr:col>
      <xdr:colOff>114300</xdr:colOff>
      <xdr:row>57</xdr:row>
      <xdr:rowOff>106496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38108"/>
          <a:ext cx="889000" cy="4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88603</xdr:rowOff>
    </xdr:from>
    <xdr:to>
      <xdr:col>24</xdr:col>
      <xdr:colOff>114300</xdr:colOff>
      <xdr:row>57</xdr:row>
      <xdr:rowOff>18753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111480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4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163683</xdr:rowOff>
    </xdr:from>
    <xdr:to>
      <xdr:col>20</xdr:col>
      <xdr:colOff>38100</xdr:colOff>
      <xdr:row>57</xdr:row>
      <xdr:rowOff>93833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110360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4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76765</xdr:rowOff>
    </xdr:from>
    <xdr:to>
      <xdr:col>15</xdr:col>
      <xdr:colOff>101600</xdr:colOff>
      <xdr:row>58</xdr:row>
      <xdr:rowOff>6915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169492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4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14658</xdr:rowOff>
    </xdr:from>
    <xdr:to>
      <xdr:col>10</xdr:col>
      <xdr:colOff>165100</xdr:colOff>
      <xdr:row>57</xdr:row>
      <xdr:rowOff>116258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132785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6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55696</xdr:rowOff>
    </xdr:from>
    <xdr:to>
      <xdr:col>6</xdr:col>
      <xdr:colOff>38100</xdr:colOff>
      <xdr:row>57</xdr:row>
      <xdr:rowOff>157296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2373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03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20143</xdr:rowOff>
    </xdr:from>
    <xdr:to>
      <xdr:col>24</xdr:col>
      <xdr:colOff>63500</xdr:colOff>
      <xdr:row>79</xdr:row>
      <xdr:rowOff>45534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64693"/>
          <a:ext cx="838200" cy="2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20143</xdr:rowOff>
    </xdr:from>
    <xdr:to>
      <xdr:col>19</xdr:col>
      <xdr:colOff>177800</xdr:colOff>
      <xdr:row>79</xdr:row>
      <xdr:rowOff>38398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64693"/>
          <a:ext cx="889000" cy="1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38398</xdr:rowOff>
    </xdr:from>
    <xdr:to>
      <xdr:col>15</xdr:col>
      <xdr:colOff>50800</xdr:colOff>
      <xdr:row>79</xdr:row>
      <xdr:rowOff>49828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829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49828</xdr:rowOff>
    </xdr:from>
    <xdr:to>
      <xdr:col>10</xdr:col>
      <xdr:colOff>114300</xdr:colOff>
      <xdr:row>79</xdr:row>
      <xdr:rowOff>52423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94378"/>
          <a:ext cx="889000" cy="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166184</xdr:rowOff>
    </xdr:from>
    <xdr:to>
      <xdr:col>24</xdr:col>
      <xdr:colOff>114300</xdr:colOff>
      <xdr:row>79</xdr:row>
      <xdr:rowOff>96334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3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81111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5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140793</xdr:rowOff>
    </xdr:from>
    <xdr:to>
      <xdr:col>20</xdr:col>
      <xdr:colOff>38100</xdr:colOff>
      <xdr:row>79</xdr:row>
      <xdr:rowOff>70943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1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62070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0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159048</xdr:rowOff>
    </xdr:from>
    <xdr:to>
      <xdr:col>15</xdr:col>
      <xdr:colOff>101600</xdr:colOff>
      <xdr:row>79</xdr:row>
      <xdr:rowOff>89198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3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80325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2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170478</xdr:rowOff>
    </xdr:from>
    <xdr:to>
      <xdr:col>10</xdr:col>
      <xdr:colOff>165100</xdr:colOff>
      <xdr:row>79</xdr:row>
      <xdr:rowOff>100628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91755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3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1623</xdr:rowOff>
    </xdr:from>
    <xdr:to>
      <xdr:col>6</xdr:col>
      <xdr:colOff>38100</xdr:colOff>
      <xdr:row>79</xdr:row>
      <xdr:rowOff>103223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4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94350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3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20416</xdr:rowOff>
    </xdr:from>
    <xdr:to>
      <xdr:col>24</xdr:col>
      <xdr:colOff>63500</xdr:colOff>
      <xdr:row>97</xdr:row>
      <xdr:rowOff>93276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51066"/>
          <a:ext cx="838200" cy="7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20416</xdr:rowOff>
    </xdr:from>
    <xdr:to>
      <xdr:col>19</xdr:col>
      <xdr:colOff>177800</xdr:colOff>
      <xdr:row>97</xdr:row>
      <xdr:rowOff>145470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51066"/>
          <a:ext cx="889000" cy="1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159615</xdr:rowOff>
    </xdr:from>
    <xdr:to>
      <xdr:col>15</xdr:col>
      <xdr:colOff>50800</xdr:colOff>
      <xdr:row>97</xdr:row>
      <xdr:rowOff>145470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18815"/>
          <a:ext cx="889000" cy="15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159615</xdr:rowOff>
    </xdr:from>
    <xdr:to>
      <xdr:col>10</xdr:col>
      <xdr:colOff>114300</xdr:colOff>
      <xdr:row>98</xdr:row>
      <xdr:rowOff>70352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18815"/>
          <a:ext cx="889000" cy="25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42476</xdr:rowOff>
    </xdr:from>
    <xdr:to>
      <xdr:col>24</xdr:col>
      <xdr:colOff>114300</xdr:colOff>
      <xdr:row>97</xdr:row>
      <xdr:rowOff>144076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7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20903</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5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141066</xdr:rowOff>
    </xdr:from>
    <xdr:to>
      <xdr:col>20</xdr:col>
      <xdr:colOff>38100</xdr:colOff>
      <xdr:row>97</xdr:row>
      <xdr:rowOff>71216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0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62343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9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94670</xdr:rowOff>
    </xdr:from>
    <xdr:to>
      <xdr:col>15</xdr:col>
      <xdr:colOff>101600</xdr:colOff>
      <xdr:row>98</xdr:row>
      <xdr:rowOff>24820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1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108815</xdr:rowOff>
    </xdr:from>
    <xdr:to>
      <xdr:col>10</xdr:col>
      <xdr:colOff>165100</xdr:colOff>
      <xdr:row>97</xdr:row>
      <xdr:rowOff>38965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30092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6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19552</xdr:rowOff>
    </xdr:from>
    <xdr:to>
      <xdr:col>6</xdr:col>
      <xdr:colOff>38100</xdr:colOff>
      <xdr:row>98</xdr:row>
      <xdr:rowOff>121152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112279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135743</xdr:rowOff>
    </xdr:from>
    <xdr:to>
      <xdr:col>55</xdr:col>
      <xdr:colOff>0</xdr:colOff>
      <xdr:row>37</xdr:row>
      <xdr:rowOff>149937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79393"/>
          <a:ext cx="838200" cy="1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149937</xdr:rowOff>
    </xdr:from>
    <xdr:to>
      <xdr:col>50</xdr:col>
      <xdr:colOff>114300</xdr:colOff>
      <xdr:row>37</xdr:row>
      <xdr:rowOff>159091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93587"/>
          <a:ext cx="889000" cy="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159091</xdr:rowOff>
    </xdr:from>
    <xdr:to>
      <xdr:col>45</xdr:col>
      <xdr:colOff>177800</xdr:colOff>
      <xdr:row>38</xdr:row>
      <xdr:rowOff>15170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02741"/>
          <a:ext cx="889000" cy="2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154391</xdr:rowOff>
    </xdr:from>
    <xdr:to>
      <xdr:col>41</xdr:col>
      <xdr:colOff>50800</xdr:colOff>
      <xdr:row>38</xdr:row>
      <xdr:rowOff>15170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26591"/>
          <a:ext cx="889000" cy="20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84943</xdr:rowOff>
    </xdr:from>
    <xdr:to>
      <xdr:col>55</xdr:col>
      <xdr:colOff>50800</xdr:colOff>
      <xdr:row>38</xdr:row>
      <xdr:rowOff>15094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285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171320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99137</xdr:rowOff>
    </xdr:from>
    <xdr:to>
      <xdr:col>50</xdr:col>
      <xdr:colOff>165100</xdr:colOff>
      <xdr:row>38</xdr:row>
      <xdr:rowOff>29287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4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20414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3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108291</xdr:rowOff>
    </xdr:from>
    <xdr:to>
      <xdr:col>46</xdr:col>
      <xdr:colOff>38100</xdr:colOff>
      <xdr:row>38</xdr:row>
      <xdr:rowOff>38441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5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29568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44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135820</xdr:rowOff>
    </xdr:from>
    <xdr:to>
      <xdr:col>41</xdr:col>
      <xdr:colOff>101600</xdr:colOff>
      <xdr:row>38</xdr:row>
      <xdr:rowOff>65970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57097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7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103591</xdr:rowOff>
    </xdr:from>
    <xdr:to>
      <xdr:col>36</xdr:col>
      <xdr:colOff>165100</xdr:colOff>
      <xdr:row>37</xdr:row>
      <xdr:rowOff>33741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7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24868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6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157990</xdr:rowOff>
    </xdr:from>
    <xdr:to>
      <xdr:col>55</xdr:col>
      <xdr:colOff>0</xdr:colOff>
      <xdr:row>58</xdr:row>
      <xdr:rowOff>80496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930640"/>
          <a:ext cx="838200" cy="9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53278</xdr:rowOff>
    </xdr:from>
    <xdr:to>
      <xdr:col>50</xdr:col>
      <xdr:colOff>114300</xdr:colOff>
      <xdr:row>58</xdr:row>
      <xdr:rowOff>80496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97378"/>
          <a:ext cx="889000" cy="2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162585</xdr:rowOff>
    </xdr:from>
    <xdr:to>
      <xdr:col>45</xdr:col>
      <xdr:colOff>177800</xdr:colOff>
      <xdr:row>58</xdr:row>
      <xdr:rowOff>53278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35235"/>
          <a:ext cx="889000" cy="6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162585</xdr:rowOff>
    </xdr:from>
    <xdr:to>
      <xdr:col>41</xdr:col>
      <xdr:colOff>50800</xdr:colOff>
      <xdr:row>58</xdr:row>
      <xdr:rowOff>115508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35235"/>
          <a:ext cx="889000" cy="12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107190</xdr:rowOff>
    </xdr:from>
    <xdr:to>
      <xdr:col>55</xdr:col>
      <xdr:colOff>50800</xdr:colOff>
      <xdr:row>58</xdr:row>
      <xdr:rowOff>37340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7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85617</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58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29696</xdr:rowOff>
    </xdr:from>
    <xdr:to>
      <xdr:col>50</xdr:col>
      <xdr:colOff>165100</xdr:colOff>
      <xdr:row>58</xdr:row>
      <xdr:rowOff>131296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7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122423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6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2478</xdr:rowOff>
    </xdr:from>
    <xdr:to>
      <xdr:col>46</xdr:col>
      <xdr:colOff>38100</xdr:colOff>
      <xdr:row>58</xdr:row>
      <xdr:rowOff>104078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4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95205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3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111785</xdr:rowOff>
    </xdr:from>
    <xdr:to>
      <xdr:col>41</xdr:col>
      <xdr:colOff>101600</xdr:colOff>
      <xdr:row>58</xdr:row>
      <xdr:rowOff>41935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33062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97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64708</xdr:rowOff>
    </xdr:from>
    <xdr:to>
      <xdr:col>36</xdr:col>
      <xdr:colOff>165100</xdr:colOff>
      <xdr:row>58</xdr:row>
      <xdr:rowOff>166308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0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157435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0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46399</xdr:rowOff>
    </xdr:from>
    <xdr:to>
      <xdr:col>55</xdr:col>
      <xdr:colOff>0</xdr:colOff>
      <xdr:row>78</xdr:row>
      <xdr:rowOff>100682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19499"/>
          <a:ext cx="838200" cy="5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100020</xdr:rowOff>
    </xdr:from>
    <xdr:to>
      <xdr:col>50</xdr:col>
      <xdr:colOff>114300</xdr:colOff>
      <xdr:row>78</xdr:row>
      <xdr:rowOff>100682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73120"/>
          <a:ext cx="889000" cy="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78276</xdr:rowOff>
    </xdr:from>
    <xdr:to>
      <xdr:col>45</xdr:col>
      <xdr:colOff>177800</xdr:colOff>
      <xdr:row>78</xdr:row>
      <xdr:rowOff>100020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51376"/>
          <a:ext cx="889000" cy="2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71755</xdr:rowOff>
    </xdr:from>
    <xdr:to>
      <xdr:col>41</xdr:col>
      <xdr:colOff>50800</xdr:colOff>
      <xdr:row>78</xdr:row>
      <xdr:rowOff>78276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44855"/>
          <a:ext cx="889000" cy="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167049</xdr:rowOff>
    </xdr:from>
    <xdr:to>
      <xdr:col>55</xdr:col>
      <xdr:colOff>50800</xdr:colOff>
      <xdr:row>78</xdr:row>
      <xdr:rowOff>97199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6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81976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8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49882</xdr:rowOff>
    </xdr:from>
    <xdr:to>
      <xdr:col>50</xdr:col>
      <xdr:colOff>165100</xdr:colOff>
      <xdr:row>78</xdr:row>
      <xdr:rowOff>151482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2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142609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1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49220</xdr:rowOff>
    </xdr:from>
    <xdr:to>
      <xdr:col>46</xdr:col>
      <xdr:colOff>38100</xdr:colOff>
      <xdr:row>78</xdr:row>
      <xdr:rowOff>150820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141947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1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27476</xdr:rowOff>
    </xdr:from>
    <xdr:to>
      <xdr:col>41</xdr:col>
      <xdr:colOff>101600</xdr:colOff>
      <xdr:row>78</xdr:row>
      <xdr:rowOff>129076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120203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9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20955</xdr:rowOff>
    </xdr:from>
    <xdr:to>
      <xdr:col>36</xdr:col>
      <xdr:colOff>165100</xdr:colOff>
      <xdr:row>78</xdr:row>
      <xdr:rowOff>122555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9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113682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8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21642</xdr:rowOff>
    </xdr:from>
    <xdr:to>
      <xdr:col>55</xdr:col>
      <xdr:colOff>0</xdr:colOff>
      <xdr:row>98</xdr:row>
      <xdr:rowOff>58131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3742"/>
          <a:ext cx="838200" cy="3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23054</xdr:rowOff>
    </xdr:from>
    <xdr:to>
      <xdr:col>50</xdr:col>
      <xdr:colOff>114300</xdr:colOff>
      <xdr:row>98</xdr:row>
      <xdr:rowOff>58131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25154"/>
          <a:ext cx="889000" cy="3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119776</xdr:rowOff>
    </xdr:from>
    <xdr:to>
      <xdr:col>45</xdr:col>
      <xdr:colOff>177800</xdr:colOff>
      <xdr:row>98</xdr:row>
      <xdr:rowOff>23054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50426"/>
          <a:ext cx="889000" cy="7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119776</xdr:rowOff>
    </xdr:from>
    <xdr:to>
      <xdr:col>41</xdr:col>
      <xdr:colOff>50800</xdr:colOff>
      <xdr:row>98</xdr:row>
      <xdr:rowOff>116280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50426"/>
          <a:ext cx="889000" cy="16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142292</xdr:rowOff>
    </xdr:from>
    <xdr:to>
      <xdr:col>55</xdr:col>
      <xdr:colOff>50800</xdr:colOff>
      <xdr:row>98</xdr:row>
      <xdr:rowOff>72442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120719</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5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7331</xdr:rowOff>
    </xdr:from>
    <xdr:to>
      <xdr:col>50</xdr:col>
      <xdr:colOff>165100</xdr:colOff>
      <xdr:row>98</xdr:row>
      <xdr:rowOff>108931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0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100058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0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143704</xdr:rowOff>
    </xdr:from>
    <xdr:to>
      <xdr:col>46</xdr:col>
      <xdr:colOff>38100</xdr:colOff>
      <xdr:row>98</xdr:row>
      <xdr:rowOff>73854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64981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86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68976</xdr:rowOff>
    </xdr:from>
    <xdr:to>
      <xdr:col>41</xdr:col>
      <xdr:colOff>101600</xdr:colOff>
      <xdr:row>97</xdr:row>
      <xdr:rowOff>170576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9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15653</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65480</xdr:rowOff>
    </xdr:from>
    <xdr:to>
      <xdr:col>36</xdr:col>
      <xdr:colOff>165100</xdr:colOff>
      <xdr:row>98</xdr:row>
      <xdr:rowOff>167080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158207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6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78237</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736087"/>
          <a:ext cx="1269" cy="99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24914</xdr:rowOff>
    </xdr:from>
    <xdr:ext cx="599010"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51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78237</xdr:rowOff>
    </xdr:from>
    <xdr:to>
      <xdr:col>86</xdr:col>
      <xdr:colOff>25400</xdr:colOff>
      <xdr:row>33</xdr:row>
      <xdr:rowOff>78237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73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43261</xdr:rowOff>
    </xdr:from>
    <xdr:to>
      <xdr:col>85</xdr:col>
      <xdr:colOff>127000</xdr:colOff>
      <xdr:row>35</xdr:row>
      <xdr:rowOff>467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5358211"/>
          <a:ext cx="838200" cy="64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50372</xdr:rowOff>
    </xdr:from>
    <xdr:ext cx="534377"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65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71945</xdr:rowOff>
    </xdr:from>
    <xdr:to>
      <xdr:col>85</xdr:col>
      <xdr:colOff>177800</xdr:colOff>
      <xdr:row>39</xdr:row>
      <xdr:rowOff>2095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5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43261</xdr:rowOff>
    </xdr:from>
    <xdr:to>
      <xdr:col>81</xdr:col>
      <xdr:colOff>50800</xdr:colOff>
      <xdr:row>33</xdr:row>
      <xdr:rowOff>137757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5358211"/>
          <a:ext cx="889000" cy="43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40871</xdr:rowOff>
    </xdr:from>
    <xdr:to>
      <xdr:col>81</xdr:col>
      <xdr:colOff>101600</xdr:colOff>
      <xdr:row>38</xdr:row>
      <xdr:rowOff>142471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55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133598</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14111" y="664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137757</xdr:rowOff>
    </xdr:from>
    <xdr:to>
      <xdr:col>76</xdr:col>
      <xdr:colOff>114300</xdr:colOff>
      <xdr:row>35</xdr:row>
      <xdr:rowOff>7592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3703300" y="5795607"/>
          <a:ext cx="8890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53688</xdr:rowOff>
    </xdr:from>
    <xdr:to>
      <xdr:col>76</xdr:col>
      <xdr:colOff>165100</xdr:colOff>
      <xdr:row>38</xdr:row>
      <xdr:rowOff>155288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5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146415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25111" y="666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2189</xdr:rowOff>
    </xdr:from>
    <xdr:to>
      <xdr:col>71</xdr:col>
      <xdr:colOff>177800</xdr:colOff>
      <xdr:row>35</xdr:row>
      <xdr:rowOff>7592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002939"/>
          <a:ext cx="889000" cy="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61125</xdr:rowOff>
    </xdr:from>
    <xdr:to>
      <xdr:col>72</xdr:col>
      <xdr:colOff>38100</xdr:colOff>
      <xdr:row>38</xdr:row>
      <xdr:rowOff>162725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5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153852</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36111" y="66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24892</xdr:rowOff>
    </xdr:from>
    <xdr:to>
      <xdr:col>67</xdr:col>
      <xdr:colOff>101600</xdr:colOff>
      <xdr:row>38</xdr:row>
      <xdr:rowOff>126492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117619</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47111" y="66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121117</xdr:rowOff>
    </xdr:from>
    <xdr:to>
      <xdr:col>85</xdr:col>
      <xdr:colOff>177800</xdr:colOff>
      <xdr:row>35</xdr:row>
      <xdr:rowOff>51267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595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143994</xdr:rowOff>
    </xdr:from>
    <xdr:ext cx="534377"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580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163911</xdr:rowOff>
    </xdr:from>
    <xdr:to>
      <xdr:col>81</xdr:col>
      <xdr:colOff>101600</xdr:colOff>
      <xdr:row>31</xdr:row>
      <xdr:rowOff>94061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530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29</xdr:row>
      <xdr:rowOff>110588</xdr:rowOff>
    </xdr:from>
    <xdr:ext cx="59901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181795" y="508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86957</xdr:rowOff>
    </xdr:from>
    <xdr:to>
      <xdr:col>76</xdr:col>
      <xdr:colOff>165100</xdr:colOff>
      <xdr:row>34</xdr:row>
      <xdr:rowOff>17107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574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33634</xdr:rowOff>
    </xdr:from>
    <xdr:ext cx="59901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292795" y="552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128242</xdr:rowOff>
    </xdr:from>
    <xdr:to>
      <xdr:col>72</xdr:col>
      <xdr:colOff>38100</xdr:colOff>
      <xdr:row>35</xdr:row>
      <xdr:rowOff>58392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595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74919</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36111" y="57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122839</xdr:rowOff>
    </xdr:from>
    <xdr:to>
      <xdr:col>67</xdr:col>
      <xdr:colOff>101600</xdr:colOff>
      <xdr:row>35</xdr:row>
      <xdr:rowOff>52989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595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69516</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47111" y="572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115802</xdr:rowOff>
    </xdr:from>
    <xdr:to>
      <xdr:col>85</xdr:col>
      <xdr:colOff>127000</xdr:colOff>
      <xdr:row>76</xdr:row>
      <xdr:rowOff>123721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146002"/>
          <a:ext cx="838200" cy="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115802</xdr:rowOff>
    </xdr:from>
    <xdr:to>
      <xdr:col>81</xdr:col>
      <xdr:colOff>50800</xdr:colOff>
      <xdr:row>76</xdr:row>
      <xdr:rowOff>120841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146002"/>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120841</xdr:rowOff>
    </xdr:from>
    <xdr:to>
      <xdr:col>76</xdr:col>
      <xdr:colOff>114300</xdr:colOff>
      <xdr:row>76</xdr:row>
      <xdr:rowOff>131704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151041"/>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118390</xdr:rowOff>
    </xdr:from>
    <xdr:to>
      <xdr:col>71</xdr:col>
      <xdr:colOff>177800</xdr:colOff>
      <xdr:row>76</xdr:row>
      <xdr:rowOff>131704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3148590"/>
          <a:ext cx="8890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72921</xdr:rowOff>
    </xdr:from>
    <xdr:to>
      <xdr:col>85</xdr:col>
      <xdr:colOff>177800</xdr:colOff>
      <xdr:row>77</xdr:row>
      <xdr:rowOff>3071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0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51348</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08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65002</xdr:rowOff>
    </xdr:from>
    <xdr:to>
      <xdr:col>81</xdr:col>
      <xdr:colOff>101600</xdr:colOff>
      <xdr:row>76</xdr:row>
      <xdr:rowOff>166602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09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157729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18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70041</xdr:rowOff>
    </xdr:from>
    <xdr:to>
      <xdr:col>76</xdr:col>
      <xdr:colOff>165100</xdr:colOff>
      <xdr:row>77</xdr:row>
      <xdr:rowOff>191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10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162768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19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80904</xdr:rowOff>
    </xdr:from>
    <xdr:to>
      <xdr:col>72</xdr:col>
      <xdr:colOff>38100</xdr:colOff>
      <xdr:row>77</xdr:row>
      <xdr:rowOff>11054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2181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20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67590</xdr:rowOff>
    </xdr:from>
    <xdr:to>
      <xdr:col>67</xdr:col>
      <xdr:colOff>101600</xdr:colOff>
      <xdr:row>76</xdr:row>
      <xdr:rowOff>169190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0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160317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9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115861</xdr:rowOff>
    </xdr:from>
    <xdr:to>
      <xdr:col>85</xdr:col>
      <xdr:colOff>127000</xdr:colOff>
      <xdr:row>98</xdr:row>
      <xdr:rowOff>21579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6746511"/>
          <a:ext cx="838200" cy="7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109803</xdr:rowOff>
    </xdr:from>
    <xdr:to>
      <xdr:col>81</xdr:col>
      <xdr:colOff>50800</xdr:colOff>
      <xdr:row>97</xdr:row>
      <xdr:rowOff>115861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740453"/>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109803</xdr:rowOff>
    </xdr:from>
    <xdr:to>
      <xdr:col>76</xdr:col>
      <xdr:colOff>114300</xdr:colOff>
      <xdr:row>98</xdr:row>
      <xdr:rowOff>51643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740453"/>
          <a:ext cx="889000" cy="11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51643</xdr:rowOff>
    </xdr:from>
    <xdr:to>
      <xdr:col>71</xdr:col>
      <xdr:colOff>177800</xdr:colOff>
      <xdr:row>98</xdr:row>
      <xdr:rowOff>134499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853743"/>
          <a:ext cx="889000" cy="8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142229</xdr:rowOff>
    </xdr:from>
    <xdr:to>
      <xdr:col>85</xdr:col>
      <xdr:colOff>177800</xdr:colOff>
      <xdr:row>98</xdr:row>
      <xdr:rowOff>72379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77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120656</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75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65061</xdr:rowOff>
    </xdr:from>
    <xdr:to>
      <xdr:col>81</xdr:col>
      <xdr:colOff>101600</xdr:colOff>
      <xdr:row>97</xdr:row>
      <xdr:rowOff>166661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69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157788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78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59003</xdr:rowOff>
    </xdr:from>
    <xdr:to>
      <xdr:col>76</xdr:col>
      <xdr:colOff>165100</xdr:colOff>
      <xdr:row>97</xdr:row>
      <xdr:rowOff>160603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68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151730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78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843</xdr:rowOff>
    </xdr:from>
    <xdr:to>
      <xdr:col>72</xdr:col>
      <xdr:colOff>38100</xdr:colOff>
      <xdr:row>98</xdr:row>
      <xdr:rowOff>102443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80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93570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89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83699</xdr:rowOff>
    </xdr:from>
    <xdr:to>
      <xdr:col>67</xdr:col>
      <xdr:colOff>101600</xdr:colOff>
      <xdr:row>99</xdr:row>
      <xdr:rowOff>13849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88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4976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97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95962</xdr:rowOff>
    </xdr:from>
    <xdr:to>
      <xdr:col>116</xdr:col>
      <xdr:colOff>63500</xdr:colOff>
      <xdr:row>73</xdr:row>
      <xdr:rowOff>96838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611812"/>
          <a:ext cx="8382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96838</xdr:rowOff>
    </xdr:from>
    <xdr:to>
      <xdr:col>111</xdr:col>
      <xdr:colOff>177800</xdr:colOff>
      <xdr:row>73</xdr:row>
      <xdr:rowOff>152095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612688"/>
          <a:ext cx="889000" cy="5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152095</xdr:rowOff>
    </xdr:from>
    <xdr:to>
      <xdr:col>107</xdr:col>
      <xdr:colOff>50800</xdr:colOff>
      <xdr:row>74</xdr:row>
      <xdr:rowOff>24638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667945"/>
          <a:ext cx="889000" cy="4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24536</xdr:rowOff>
    </xdr:from>
    <xdr:to>
      <xdr:col>102</xdr:col>
      <xdr:colOff>114300</xdr:colOff>
      <xdr:row>74</xdr:row>
      <xdr:rowOff>24638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711836"/>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45162</xdr:rowOff>
    </xdr:from>
    <xdr:to>
      <xdr:col>116</xdr:col>
      <xdr:colOff>114300</xdr:colOff>
      <xdr:row>73</xdr:row>
      <xdr:rowOff>146762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56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68039</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41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46038</xdr:rowOff>
    </xdr:from>
    <xdr:to>
      <xdr:col>112</xdr:col>
      <xdr:colOff>38100</xdr:colOff>
      <xdr:row>73</xdr:row>
      <xdr:rowOff>147638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56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138765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6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101295</xdr:rowOff>
    </xdr:from>
    <xdr:to>
      <xdr:col>107</xdr:col>
      <xdr:colOff>101600</xdr:colOff>
      <xdr:row>74</xdr:row>
      <xdr:rowOff>31445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6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22572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7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145288</xdr:rowOff>
    </xdr:from>
    <xdr:to>
      <xdr:col>102</xdr:col>
      <xdr:colOff>165100</xdr:colOff>
      <xdr:row>74</xdr:row>
      <xdr:rowOff>75438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6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66565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7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145186</xdr:rowOff>
    </xdr:from>
    <xdr:to>
      <xdr:col>98</xdr:col>
      <xdr:colOff>38100</xdr:colOff>
      <xdr:row>74</xdr:row>
      <xdr:rowOff>75336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66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66463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75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a:t>
          </a:r>
          <a:r>
            <a:rPr kumimoji="1" lang="ja-JP" altLang="en-US" sz="1100">
              <a:solidFill>
                <a:schemeClr val="dk1"/>
              </a:solidFill>
              <a:effectLst/>
              <a:latin typeface="+mn-lt"/>
              <a:ea typeface="+mn-ea"/>
              <a:cs typeface="+mn-cs"/>
            </a:rPr>
            <a:t>り</a:t>
          </a:r>
          <a:r>
            <a:rPr kumimoji="1" lang="en-US" altLang="ja-JP" sz="1100">
              <a:solidFill>
                <a:schemeClr val="dk1"/>
              </a:solidFill>
              <a:effectLst/>
              <a:latin typeface="+mn-lt"/>
              <a:ea typeface="+mn-ea"/>
              <a:cs typeface="+mn-cs"/>
            </a:rPr>
            <a:t>107,351</a:t>
          </a:r>
          <a:r>
            <a:rPr kumimoji="1" lang="ja-JP" altLang="ja-JP" sz="1100">
              <a:solidFill>
                <a:schemeClr val="dk1"/>
              </a:solidFill>
              <a:effectLst/>
              <a:latin typeface="+mn-lt"/>
              <a:ea typeface="+mn-ea"/>
              <a:cs typeface="+mn-cs"/>
            </a:rPr>
            <a:t>円となっている。主要な構成項目である人件費は住民一人当たり</a:t>
          </a:r>
          <a:r>
            <a:rPr kumimoji="1" lang="en-US" altLang="ja-JP" sz="1100">
              <a:solidFill>
                <a:schemeClr val="dk1"/>
              </a:solidFill>
              <a:effectLst/>
              <a:latin typeface="+mn-lt"/>
              <a:ea typeface="+mn-ea"/>
              <a:cs typeface="+mn-cs"/>
            </a:rPr>
            <a:t>177,090</a:t>
          </a:r>
          <a:r>
            <a:rPr kumimoji="1" lang="ja-JP" altLang="ja-JP" sz="1100">
              <a:solidFill>
                <a:schemeClr val="dk1"/>
              </a:solidFill>
              <a:effectLst/>
              <a:latin typeface="+mn-lt"/>
              <a:ea typeface="+mn-ea"/>
              <a:cs typeface="+mn-cs"/>
            </a:rPr>
            <a:t>円、物件費は</a:t>
          </a:r>
          <a:r>
            <a:rPr kumimoji="1" lang="en-US" altLang="ja-JP" sz="1100">
              <a:solidFill>
                <a:schemeClr val="dk1"/>
              </a:solidFill>
              <a:effectLst/>
              <a:latin typeface="+mn-lt"/>
              <a:ea typeface="+mn-ea"/>
              <a:cs typeface="+mn-cs"/>
            </a:rPr>
            <a:t>210,078</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となっている。物件費は、類似団体と比較して低い状況となったものの、依然として高い水準にあることから注視していく必要がある。人口</a:t>
          </a:r>
          <a:r>
            <a:rPr kumimoji="1" lang="ja-JP" altLang="en-US" sz="1100">
              <a:solidFill>
                <a:schemeClr val="dk1"/>
              </a:solidFill>
              <a:effectLst/>
              <a:latin typeface="+mn-lt"/>
              <a:ea typeface="+mn-ea"/>
              <a:cs typeface="+mn-cs"/>
            </a:rPr>
            <a:t>減少は進む中、ＤＸの推進</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電算システムの</a:t>
          </a:r>
          <a:r>
            <a:rPr kumimoji="1" lang="ja-JP" altLang="ja-JP" sz="1100">
              <a:solidFill>
                <a:schemeClr val="dk1"/>
              </a:solidFill>
              <a:effectLst/>
              <a:latin typeface="+mn-lt"/>
              <a:ea typeface="+mn-ea"/>
              <a:cs typeface="+mn-cs"/>
            </a:rPr>
            <a:t>保守</a:t>
          </a:r>
          <a:r>
            <a:rPr kumimoji="1" lang="ja-JP" altLang="en-US" sz="1100">
              <a:solidFill>
                <a:schemeClr val="dk1"/>
              </a:solidFill>
              <a:effectLst/>
              <a:latin typeface="+mn-lt"/>
              <a:ea typeface="+mn-ea"/>
              <a:cs typeface="+mn-cs"/>
            </a:rPr>
            <a:t>委託</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の増や基幹システムの標準化・共通化に伴う使用料等の大幅な増加が</a:t>
          </a:r>
          <a:r>
            <a:rPr kumimoji="1" lang="ja-JP" altLang="ja-JP" sz="1100">
              <a:solidFill>
                <a:schemeClr val="dk1"/>
              </a:solidFill>
              <a:effectLst/>
              <a:latin typeface="+mn-lt"/>
              <a:ea typeface="+mn-ea"/>
              <a:cs typeface="+mn-cs"/>
            </a:rPr>
            <a:t>推測される。引き続き、事業の見直しを行うとともに徹底した歳出削減に努める。また、災害復旧事業費は住民一人当たり</a:t>
          </a:r>
          <a:r>
            <a:rPr kumimoji="1" lang="en-US" altLang="ja-JP" sz="1100">
              <a:solidFill>
                <a:schemeClr val="dk1"/>
              </a:solidFill>
              <a:effectLst/>
              <a:latin typeface="+mn-lt"/>
              <a:ea typeface="+mn-ea"/>
              <a:cs typeface="+mn-cs"/>
            </a:rPr>
            <a:t>95,772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前年度と比較して大幅な減となっているが、</a:t>
          </a:r>
          <a:r>
            <a:rPr kumimoji="1" lang="ja-JP" altLang="ja-JP" sz="1100">
              <a:solidFill>
                <a:schemeClr val="dk1"/>
              </a:solidFill>
              <a:effectLst/>
              <a:latin typeface="+mn-lt"/>
              <a:ea typeface="+mn-ea"/>
              <a:cs typeface="+mn-cs"/>
            </a:rPr>
            <a:t>類似団体と比較して一人当たりコストが高い状況になってい</a:t>
          </a:r>
          <a:r>
            <a:rPr kumimoji="1" lang="ja-JP" altLang="en-US" sz="1100">
              <a:solidFill>
                <a:schemeClr val="dk1"/>
              </a:solidFill>
              <a:effectLst/>
              <a:latin typeface="+mn-lt"/>
              <a:ea typeface="+mn-ea"/>
              <a:cs typeface="+mn-cs"/>
            </a:rPr>
            <a:t>る。これは</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月豪雨災害復旧事業に係るものである。</a:t>
          </a:r>
          <a:r>
            <a:rPr kumimoji="1" lang="ja-JP" altLang="en-US" sz="1100">
              <a:solidFill>
                <a:schemeClr val="dk1"/>
              </a:solidFill>
              <a:effectLst/>
              <a:latin typeface="+mn-lt"/>
              <a:ea typeface="+mn-ea"/>
              <a:cs typeface="+mn-cs"/>
            </a:rPr>
            <a:t>災害復旧事業の目途がたったことから、普通建設事業費は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前年度と比較して大幅な増となり、住民一人あたり</a:t>
          </a:r>
          <a:r>
            <a:rPr kumimoji="1" lang="en-US" altLang="ja-JP" sz="1100">
              <a:solidFill>
                <a:schemeClr val="dk1"/>
              </a:solidFill>
              <a:effectLst/>
              <a:latin typeface="+mn-lt"/>
              <a:ea typeface="+mn-ea"/>
              <a:cs typeface="+mn-cs"/>
            </a:rPr>
            <a:t>173,799</a:t>
          </a:r>
          <a:r>
            <a:rPr kumimoji="1" lang="ja-JP" altLang="en-US" sz="1100">
              <a:solidFill>
                <a:schemeClr val="dk1"/>
              </a:solidFill>
              <a:effectLst/>
              <a:latin typeface="+mn-lt"/>
              <a:ea typeface="+mn-ea"/>
              <a:cs typeface="+mn-cs"/>
            </a:rPr>
            <a:t>円となっている。今後、老朽化した公共施設に係る大規模な改修事業も想定されていることから、引き続き</a:t>
          </a:r>
          <a:r>
            <a:rPr kumimoji="1" lang="ja-JP" altLang="ja-JP" sz="1100">
              <a:solidFill>
                <a:schemeClr val="dk1"/>
              </a:solidFill>
              <a:effectLst/>
              <a:latin typeface="+mn-lt"/>
              <a:ea typeface="+mn-ea"/>
              <a:cs typeface="+mn-cs"/>
            </a:rPr>
            <a:t>事業の選択と集中を行い、財政状況を勘案しながら、事業を実施していく必要がある。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151457</xdr:rowOff>
    </xdr:from>
    <xdr:to>
      <xdr:col>24</xdr:col>
      <xdr:colOff>63500</xdr:colOff>
      <xdr:row>36</xdr:row>
      <xdr:rowOff>155158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23657"/>
          <a:ext cx="8382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151457</xdr:rowOff>
    </xdr:from>
    <xdr:to>
      <xdr:col>19</xdr:col>
      <xdr:colOff>177800</xdr:colOff>
      <xdr:row>37</xdr:row>
      <xdr:rowOff>85054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23657"/>
          <a:ext cx="889000" cy="10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85054</xdr:rowOff>
    </xdr:from>
    <xdr:to>
      <xdr:col>15</xdr:col>
      <xdr:colOff>50800</xdr:colOff>
      <xdr:row>37</xdr:row>
      <xdr:rowOff>132298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28704"/>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121739</xdr:rowOff>
    </xdr:from>
    <xdr:to>
      <xdr:col>10</xdr:col>
      <xdr:colOff>114300</xdr:colOff>
      <xdr:row>37</xdr:row>
      <xdr:rowOff>132298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65389"/>
          <a:ext cx="8890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104358</xdr:rowOff>
    </xdr:from>
    <xdr:to>
      <xdr:col>24</xdr:col>
      <xdr:colOff>114300</xdr:colOff>
      <xdr:row>37</xdr:row>
      <xdr:rowOff>34508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7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82785</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5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100657</xdr:rowOff>
    </xdr:from>
    <xdr:to>
      <xdr:col>20</xdr:col>
      <xdr:colOff>38100</xdr:colOff>
      <xdr:row>37</xdr:row>
      <xdr:rowOff>30807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7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21934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34254</xdr:rowOff>
    </xdr:from>
    <xdr:to>
      <xdr:col>15</xdr:col>
      <xdr:colOff>101600</xdr:colOff>
      <xdr:row>37</xdr:row>
      <xdr:rowOff>135854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126981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7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81498</xdr:rowOff>
    </xdr:from>
    <xdr:to>
      <xdr:col>10</xdr:col>
      <xdr:colOff>165100</xdr:colOff>
      <xdr:row>38</xdr:row>
      <xdr:rowOff>11647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251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2774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1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70939</xdr:rowOff>
    </xdr:from>
    <xdr:to>
      <xdr:col>6</xdr:col>
      <xdr:colOff>38100</xdr:colOff>
      <xdr:row>38</xdr:row>
      <xdr:rowOff>1088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145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163665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0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138125</xdr:rowOff>
    </xdr:from>
    <xdr:to>
      <xdr:col>24</xdr:col>
      <xdr:colOff>63500</xdr:colOff>
      <xdr:row>56</xdr:row>
      <xdr:rowOff>145158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39325"/>
          <a:ext cx="838200" cy="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138125</xdr:rowOff>
    </xdr:from>
    <xdr:to>
      <xdr:col>19</xdr:col>
      <xdr:colOff>177800</xdr:colOff>
      <xdr:row>56</xdr:row>
      <xdr:rowOff>163360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39325"/>
          <a:ext cx="889000" cy="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163360</xdr:rowOff>
    </xdr:from>
    <xdr:to>
      <xdr:col>15</xdr:col>
      <xdr:colOff>50800</xdr:colOff>
      <xdr:row>57</xdr:row>
      <xdr:rowOff>54311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64560"/>
          <a:ext cx="889000" cy="6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69406</xdr:rowOff>
    </xdr:from>
    <xdr:to>
      <xdr:col>10</xdr:col>
      <xdr:colOff>114300</xdr:colOff>
      <xdr:row>57</xdr:row>
      <xdr:rowOff>54311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70606"/>
          <a:ext cx="889000" cy="15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94358</xdr:rowOff>
    </xdr:from>
    <xdr:to>
      <xdr:col>24</xdr:col>
      <xdr:colOff>114300</xdr:colOff>
      <xdr:row>57</xdr:row>
      <xdr:rowOff>24508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9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72785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7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87325</xdr:rowOff>
    </xdr:from>
    <xdr:to>
      <xdr:col>20</xdr:col>
      <xdr:colOff>38100</xdr:colOff>
      <xdr:row>57</xdr:row>
      <xdr:rowOff>17475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8602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8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112560</xdr:rowOff>
    </xdr:from>
    <xdr:to>
      <xdr:col>15</xdr:col>
      <xdr:colOff>101600</xdr:colOff>
      <xdr:row>57</xdr:row>
      <xdr:rowOff>42710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33837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0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3511</xdr:rowOff>
    </xdr:from>
    <xdr:to>
      <xdr:col>10</xdr:col>
      <xdr:colOff>165100</xdr:colOff>
      <xdr:row>57</xdr:row>
      <xdr:rowOff>105111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7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96238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6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18606</xdr:rowOff>
    </xdr:from>
    <xdr:to>
      <xdr:col>6</xdr:col>
      <xdr:colOff>38100</xdr:colOff>
      <xdr:row>56</xdr:row>
      <xdr:rowOff>120206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1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111333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102987</xdr:rowOff>
    </xdr:from>
    <xdr:to>
      <xdr:col>24</xdr:col>
      <xdr:colOff>63500</xdr:colOff>
      <xdr:row>76</xdr:row>
      <xdr:rowOff>22671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61737"/>
          <a:ext cx="838200" cy="9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22671</xdr:rowOff>
    </xdr:from>
    <xdr:to>
      <xdr:col>19</xdr:col>
      <xdr:colOff>177800</xdr:colOff>
      <xdr:row>77</xdr:row>
      <xdr:rowOff>68689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52871"/>
          <a:ext cx="889000" cy="2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63675</xdr:rowOff>
    </xdr:from>
    <xdr:to>
      <xdr:col>15</xdr:col>
      <xdr:colOff>50800</xdr:colOff>
      <xdr:row>77</xdr:row>
      <xdr:rowOff>68689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93875"/>
          <a:ext cx="889000" cy="17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63675</xdr:rowOff>
    </xdr:from>
    <xdr:to>
      <xdr:col>10</xdr:col>
      <xdr:colOff>114300</xdr:colOff>
      <xdr:row>77</xdr:row>
      <xdr:rowOff>125276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93875"/>
          <a:ext cx="889000" cy="23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52187</xdr:rowOff>
    </xdr:from>
    <xdr:to>
      <xdr:col>24</xdr:col>
      <xdr:colOff>114300</xdr:colOff>
      <xdr:row>75</xdr:row>
      <xdr:rowOff>153786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09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30614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8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143322</xdr:rowOff>
    </xdr:from>
    <xdr:to>
      <xdr:col>20</xdr:col>
      <xdr:colOff>38100</xdr:colOff>
      <xdr:row>76</xdr:row>
      <xdr:rowOff>73471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020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64598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9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17889</xdr:rowOff>
    </xdr:from>
    <xdr:to>
      <xdr:col>15</xdr:col>
      <xdr:colOff>101600</xdr:colOff>
      <xdr:row>77</xdr:row>
      <xdr:rowOff>119489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110616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1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12875</xdr:rowOff>
    </xdr:from>
    <xdr:to>
      <xdr:col>10</xdr:col>
      <xdr:colOff>165100</xdr:colOff>
      <xdr:row>76</xdr:row>
      <xdr:rowOff>114475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4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105602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35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74476</xdr:rowOff>
    </xdr:from>
    <xdr:to>
      <xdr:col>6</xdr:col>
      <xdr:colOff>38100</xdr:colOff>
      <xdr:row>78</xdr:row>
      <xdr:rowOff>4626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167203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6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106007</xdr:rowOff>
    </xdr:from>
    <xdr:to>
      <xdr:col>24</xdr:col>
      <xdr:colOff>63500</xdr:colOff>
      <xdr:row>97</xdr:row>
      <xdr:rowOff>126571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36657"/>
          <a:ext cx="838200" cy="2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103577</xdr:rowOff>
    </xdr:from>
    <xdr:to>
      <xdr:col>19</xdr:col>
      <xdr:colOff>177800</xdr:colOff>
      <xdr:row>97</xdr:row>
      <xdr:rowOff>126571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34227"/>
          <a:ext cx="889000" cy="2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154722</xdr:rowOff>
    </xdr:from>
    <xdr:to>
      <xdr:col>15</xdr:col>
      <xdr:colOff>50800</xdr:colOff>
      <xdr:row>97</xdr:row>
      <xdr:rowOff>103577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13922"/>
          <a:ext cx="889000" cy="12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154722</xdr:rowOff>
    </xdr:from>
    <xdr:to>
      <xdr:col>10</xdr:col>
      <xdr:colOff>114300</xdr:colOff>
      <xdr:row>97</xdr:row>
      <xdr:rowOff>73844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13922"/>
          <a:ext cx="889000" cy="9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55207</xdr:rowOff>
    </xdr:from>
    <xdr:to>
      <xdr:col>24</xdr:col>
      <xdr:colOff>114300</xdr:colOff>
      <xdr:row>97</xdr:row>
      <xdr:rowOff>156807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8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33634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6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75771</xdr:rowOff>
    </xdr:from>
    <xdr:to>
      <xdr:col>20</xdr:col>
      <xdr:colOff>38100</xdr:colOff>
      <xdr:row>98</xdr:row>
      <xdr:rowOff>5921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0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168498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9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52777</xdr:rowOff>
    </xdr:from>
    <xdr:to>
      <xdr:col>15</xdr:col>
      <xdr:colOff>101600</xdr:colOff>
      <xdr:row>97</xdr:row>
      <xdr:rowOff>154377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8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145504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7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103922</xdr:rowOff>
    </xdr:from>
    <xdr:to>
      <xdr:col>10</xdr:col>
      <xdr:colOff>165100</xdr:colOff>
      <xdr:row>97</xdr:row>
      <xdr:rowOff>34072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6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50599</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33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23044</xdr:rowOff>
    </xdr:from>
    <xdr:to>
      <xdr:col>6</xdr:col>
      <xdr:colOff>38100</xdr:colOff>
      <xdr:row>97</xdr:row>
      <xdr:rowOff>124644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115771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4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12598</xdr:rowOff>
    </xdr:from>
    <xdr:to>
      <xdr:col>55</xdr:col>
      <xdr:colOff>0</xdr:colOff>
      <xdr:row>38</xdr:row>
      <xdr:rowOff>40030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2769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40030</xdr:rowOff>
    </xdr:from>
    <xdr:to>
      <xdr:col>50</xdr:col>
      <xdr:colOff>114300</xdr:colOff>
      <xdr:row>38</xdr:row>
      <xdr:rowOff>54204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55130"/>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54204</xdr:rowOff>
    </xdr:from>
    <xdr:to>
      <xdr:col>45</xdr:col>
      <xdr:colOff>177800</xdr:colOff>
      <xdr:row>38</xdr:row>
      <xdr:rowOff>64262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6930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61290</xdr:rowOff>
    </xdr:from>
    <xdr:to>
      <xdr:col>41</xdr:col>
      <xdr:colOff>50800</xdr:colOff>
      <xdr:row>38</xdr:row>
      <xdr:rowOff>64262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76390"/>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133248</xdr:rowOff>
    </xdr:from>
    <xdr:to>
      <xdr:col>55</xdr:col>
      <xdr:colOff>50800</xdr:colOff>
      <xdr:row>38</xdr:row>
      <xdr:rowOff>63398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156125</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28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160680</xdr:rowOff>
    </xdr:from>
    <xdr:to>
      <xdr:col>50</xdr:col>
      <xdr:colOff>165100</xdr:colOff>
      <xdr:row>38</xdr:row>
      <xdr:rowOff>90830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81957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97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3404</xdr:rowOff>
    </xdr:from>
    <xdr:to>
      <xdr:col>46</xdr:col>
      <xdr:colOff>38100</xdr:colOff>
      <xdr:row>38</xdr:row>
      <xdr:rowOff>105004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1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96131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11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13462</xdr:rowOff>
    </xdr:from>
    <xdr:to>
      <xdr:col>41</xdr:col>
      <xdr:colOff>101600</xdr:colOff>
      <xdr:row>38</xdr:row>
      <xdr:rowOff>115062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2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106189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10490</xdr:rowOff>
    </xdr:from>
    <xdr:to>
      <xdr:col>36</xdr:col>
      <xdr:colOff>165100</xdr:colOff>
      <xdr:row>38</xdr:row>
      <xdr:rowOff>112090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103217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18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54242</xdr:rowOff>
    </xdr:from>
    <xdr:to>
      <xdr:col>55</xdr:col>
      <xdr:colOff>0</xdr:colOff>
      <xdr:row>57</xdr:row>
      <xdr:rowOff>123763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26892"/>
          <a:ext cx="838200" cy="6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123763</xdr:rowOff>
    </xdr:from>
    <xdr:to>
      <xdr:col>50</xdr:col>
      <xdr:colOff>114300</xdr:colOff>
      <xdr:row>57</xdr:row>
      <xdr:rowOff>140523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96413"/>
          <a:ext cx="889000" cy="1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140523</xdr:rowOff>
    </xdr:from>
    <xdr:to>
      <xdr:col>45</xdr:col>
      <xdr:colOff>177800</xdr:colOff>
      <xdr:row>58</xdr:row>
      <xdr:rowOff>23488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13173"/>
          <a:ext cx="889000" cy="5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11303</xdr:rowOff>
    </xdr:from>
    <xdr:to>
      <xdr:col>41</xdr:col>
      <xdr:colOff>50800</xdr:colOff>
      <xdr:row>58</xdr:row>
      <xdr:rowOff>23488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55403"/>
          <a:ext cx="889000" cy="1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3442</xdr:rowOff>
    </xdr:from>
    <xdr:to>
      <xdr:col>55</xdr:col>
      <xdr:colOff>50800</xdr:colOff>
      <xdr:row>57</xdr:row>
      <xdr:rowOff>105042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7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153319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5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72963</xdr:rowOff>
    </xdr:from>
    <xdr:to>
      <xdr:col>50</xdr:col>
      <xdr:colOff>165100</xdr:colOff>
      <xdr:row>58</xdr:row>
      <xdr:rowOff>3113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4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165690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3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89723</xdr:rowOff>
    </xdr:from>
    <xdr:to>
      <xdr:col>46</xdr:col>
      <xdr:colOff>38100</xdr:colOff>
      <xdr:row>58</xdr:row>
      <xdr:rowOff>19873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11000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5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144138</xdr:rowOff>
    </xdr:from>
    <xdr:to>
      <xdr:col>41</xdr:col>
      <xdr:colOff>101600</xdr:colOff>
      <xdr:row>58</xdr:row>
      <xdr:rowOff>74288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1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65415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0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131953</xdr:rowOff>
    </xdr:from>
    <xdr:to>
      <xdr:col>36</xdr:col>
      <xdr:colOff>165100</xdr:colOff>
      <xdr:row>58</xdr:row>
      <xdr:rowOff>62103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0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53230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62708</xdr:rowOff>
    </xdr:from>
    <xdr:to>
      <xdr:col>55</xdr:col>
      <xdr:colOff>0</xdr:colOff>
      <xdr:row>77</xdr:row>
      <xdr:rowOff>95983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64358"/>
          <a:ext cx="838200" cy="3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62708</xdr:rowOff>
    </xdr:from>
    <xdr:to>
      <xdr:col>50</xdr:col>
      <xdr:colOff>114300</xdr:colOff>
      <xdr:row>77</xdr:row>
      <xdr:rowOff>132288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64358"/>
          <a:ext cx="889000" cy="6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132288</xdr:rowOff>
    </xdr:from>
    <xdr:to>
      <xdr:col>45</xdr:col>
      <xdr:colOff>177800</xdr:colOff>
      <xdr:row>77</xdr:row>
      <xdr:rowOff>161010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33938"/>
          <a:ext cx="889000" cy="2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146155</xdr:rowOff>
    </xdr:from>
    <xdr:to>
      <xdr:col>41</xdr:col>
      <xdr:colOff>50800</xdr:colOff>
      <xdr:row>77</xdr:row>
      <xdr:rowOff>161010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47805"/>
          <a:ext cx="889000" cy="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45183</xdr:rowOff>
    </xdr:from>
    <xdr:to>
      <xdr:col>55</xdr:col>
      <xdr:colOff>50800</xdr:colOff>
      <xdr:row>77</xdr:row>
      <xdr:rowOff>146783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4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23610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11908</xdr:rowOff>
    </xdr:from>
    <xdr:to>
      <xdr:col>50</xdr:col>
      <xdr:colOff>165100</xdr:colOff>
      <xdr:row>77</xdr:row>
      <xdr:rowOff>113508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1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130035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8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81488</xdr:rowOff>
    </xdr:from>
    <xdr:to>
      <xdr:col>46</xdr:col>
      <xdr:colOff>38100</xdr:colOff>
      <xdr:row>78</xdr:row>
      <xdr:rowOff>11638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8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2765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110210</xdr:rowOff>
    </xdr:from>
    <xdr:to>
      <xdr:col>41</xdr:col>
      <xdr:colOff>101600</xdr:colOff>
      <xdr:row>78</xdr:row>
      <xdr:rowOff>40360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31487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0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95355</xdr:rowOff>
    </xdr:from>
    <xdr:to>
      <xdr:col>36</xdr:col>
      <xdr:colOff>165100</xdr:colOff>
      <xdr:row>78</xdr:row>
      <xdr:rowOff>25505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16632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8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101867</xdr:rowOff>
    </xdr:from>
    <xdr:to>
      <xdr:col>55</xdr:col>
      <xdr:colOff>0</xdr:colOff>
      <xdr:row>97</xdr:row>
      <xdr:rowOff>150828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61067"/>
          <a:ext cx="838200" cy="2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132335</xdr:rowOff>
    </xdr:from>
    <xdr:to>
      <xdr:col>50</xdr:col>
      <xdr:colOff>114300</xdr:colOff>
      <xdr:row>97</xdr:row>
      <xdr:rowOff>150828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62985"/>
          <a:ext cx="889000" cy="1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91072</xdr:rowOff>
    </xdr:from>
    <xdr:to>
      <xdr:col>45</xdr:col>
      <xdr:colOff>177800</xdr:colOff>
      <xdr:row>97</xdr:row>
      <xdr:rowOff>132335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21722"/>
          <a:ext cx="889000" cy="4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91072</xdr:rowOff>
    </xdr:from>
    <xdr:to>
      <xdr:col>41</xdr:col>
      <xdr:colOff>50800</xdr:colOff>
      <xdr:row>98</xdr:row>
      <xdr:rowOff>7725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21722"/>
          <a:ext cx="889000" cy="8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51067</xdr:rowOff>
    </xdr:from>
    <xdr:to>
      <xdr:col>55</xdr:col>
      <xdr:colOff>50800</xdr:colOff>
      <xdr:row>96</xdr:row>
      <xdr:rowOff>152667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29494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100028</xdr:rowOff>
    </xdr:from>
    <xdr:to>
      <xdr:col>50</xdr:col>
      <xdr:colOff>165100</xdr:colOff>
      <xdr:row>98</xdr:row>
      <xdr:rowOff>30178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21305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2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81535</xdr:rowOff>
    </xdr:from>
    <xdr:to>
      <xdr:col>46</xdr:col>
      <xdr:colOff>38100</xdr:colOff>
      <xdr:row>98</xdr:row>
      <xdr:rowOff>11685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2812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40272</xdr:rowOff>
    </xdr:from>
    <xdr:to>
      <xdr:col>41</xdr:col>
      <xdr:colOff>101600</xdr:colOff>
      <xdr:row>97</xdr:row>
      <xdr:rowOff>141872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132999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6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128375</xdr:rowOff>
    </xdr:from>
    <xdr:to>
      <xdr:col>36</xdr:col>
      <xdr:colOff>165100</xdr:colOff>
      <xdr:row>98</xdr:row>
      <xdr:rowOff>58525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49652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5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136195</xdr:rowOff>
    </xdr:from>
    <xdr:to>
      <xdr:col>85</xdr:col>
      <xdr:colOff>127000</xdr:colOff>
      <xdr:row>37</xdr:row>
      <xdr:rowOff>150536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79845"/>
          <a:ext cx="83820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13627</xdr:rowOff>
    </xdr:from>
    <xdr:to>
      <xdr:col>81</xdr:col>
      <xdr:colOff>50800</xdr:colOff>
      <xdr:row>37</xdr:row>
      <xdr:rowOff>150536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57277"/>
          <a:ext cx="889000" cy="13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94049</xdr:rowOff>
    </xdr:from>
    <xdr:to>
      <xdr:col>76</xdr:col>
      <xdr:colOff>114300</xdr:colOff>
      <xdr:row>37</xdr:row>
      <xdr:rowOff>13627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266249"/>
          <a:ext cx="889000" cy="9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94049</xdr:rowOff>
    </xdr:from>
    <xdr:to>
      <xdr:col>71</xdr:col>
      <xdr:colOff>177800</xdr:colOff>
      <xdr:row>37</xdr:row>
      <xdr:rowOff>98704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266249"/>
          <a:ext cx="889000" cy="17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85395</xdr:rowOff>
    </xdr:from>
    <xdr:to>
      <xdr:col>85</xdr:col>
      <xdr:colOff>177800</xdr:colOff>
      <xdr:row>38</xdr:row>
      <xdr:rowOff>15545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99736</xdr:rowOff>
    </xdr:from>
    <xdr:to>
      <xdr:col>81</xdr:col>
      <xdr:colOff>101600</xdr:colOff>
      <xdr:row>38</xdr:row>
      <xdr:rowOff>29886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21013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3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134277</xdr:rowOff>
    </xdr:from>
    <xdr:to>
      <xdr:col>76</xdr:col>
      <xdr:colOff>165100</xdr:colOff>
      <xdr:row>37</xdr:row>
      <xdr:rowOff>64427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0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80954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8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43249</xdr:rowOff>
    </xdr:from>
    <xdr:to>
      <xdr:col>72</xdr:col>
      <xdr:colOff>38100</xdr:colOff>
      <xdr:row>36</xdr:row>
      <xdr:rowOff>144849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161376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9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47904</xdr:rowOff>
    </xdr:from>
    <xdr:to>
      <xdr:col>67</xdr:col>
      <xdr:colOff>101600</xdr:colOff>
      <xdr:row>37</xdr:row>
      <xdr:rowOff>149504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140631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130935</xdr:rowOff>
    </xdr:from>
    <xdr:to>
      <xdr:col>85</xdr:col>
      <xdr:colOff>127000</xdr:colOff>
      <xdr:row>55</xdr:row>
      <xdr:rowOff>136051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560685"/>
          <a:ext cx="8382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130935</xdr:rowOff>
    </xdr:from>
    <xdr:to>
      <xdr:col>81</xdr:col>
      <xdr:colOff>50800</xdr:colOff>
      <xdr:row>55</xdr:row>
      <xdr:rowOff>136038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60685"/>
          <a:ext cx="889000" cy="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136038</xdr:rowOff>
    </xdr:from>
    <xdr:to>
      <xdr:col>76</xdr:col>
      <xdr:colOff>114300</xdr:colOff>
      <xdr:row>55</xdr:row>
      <xdr:rowOff>164467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565788"/>
          <a:ext cx="889000" cy="2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164467</xdr:rowOff>
    </xdr:from>
    <xdr:to>
      <xdr:col>71</xdr:col>
      <xdr:colOff>177800</xdr:colOff>
      <xdr:row>56</xdr:row>
      <xdr:rowOff>98584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594217"/>
          <a:ext cx="889000" cy="10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85251</xdr:rowOff>
    </xdr:from>
    <xdr:to>
      <xdr:col>85</xdr:col>
      <xdr:colOff>177800</xdr:colOff>
      <xdr:row>56</xdr:row>
      <xdr:rowOff>15401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1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63678</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9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80135</xdr:rowOff>
    </xdr:from>
    <xdr:to>
      <xdr:col>81</xdr:col>
      <xdr:colOff>101600</xdr:colOff>
      <xdr:row>56</xdr:row>
      <xdr:rowOff>10285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0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1412</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60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85238</xdr:rowOff>
    </xdr:from>
    <xdr:to>
      <xdr:col>76</xdr:col>
      <xdr:colOff>165100</xdr:colOff>
      <xdr:row>56</xdr:row>
      <xdr:rowOff>15388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1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6515</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607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113667</xdr:rowOff>
    </xdr:from>
    <xdr:to>
      <xdr:col>72</xdr:col>
      <xdr:colOff>38100</xdr:colOff>
      <xdr:row>56</xdr:row>
      <xdr:rowOff>43817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4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60344</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318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47784</xdr:rowOff>
    </xdr:from>
    <xdr:to>
      <xdr:col>67</xdr:col>
      <xdr:colOff>101600</xdr:colOff>
      <xdr:row>56</xdr:row>
      <xdr:rowOff>149384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140511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78237</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594087"/>
          <a:ext cx="1269" cy="99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24914</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36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78237</xdr:rowOff>
    </xdr:from>
    <xdr:to>
      <xdr:col>86</xdr:col>
      <xdr:colOff>25400</xdr:colOff>
      <xdr:row>73</xdr:row>
      <xdr:rowOff>78237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59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43261</xdr:rowOff>
    </xdr:from>
    <xdr:to>
      <xdr:col>85</xdr:col>
      <xdr:colOff>127000</xdr:colOff>
      <xdr:row>75</xdr:row>
      <xdr:rowOff>467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216211"/>
          <a:ext cx="838200" cy="64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50373</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423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71946</xdr:rowOff>
    </xdr:from>
    <xdr:to>
      <xdr:col>85</xdr:col>
      <xdr:colOff>177800</xdr:colOff>
      <xdr:row>79</xdr:row>
      <xdr:rowOff>2096</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4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43261</xdr:rowOff>
    </xdr:from>
    <xdr:to>
      <xdr:col>81</xdr:col>
      <xdr:colOff>50800</xdr:colOff>
      <xdr:row>73</xdr:row>
      <xdr:rowOff>137757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216211"/>
          <a:ext cx="889000" cy="43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40870</xdr:rowOff>
    </xdr:from>
    <xdr:to>
      <xdr:col>81</xdr:col>
      <xdr:colOff>101600</xdr:colOff>
      <xdr:row>78</xdr:row>
      <xdr:rowOff>142470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133597</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50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137757</xdr:rowOff>
    </xdr:from>
    <xdr:to>
      <xdr:col>76</xdr:col>
      <xdr:colOff>114300</xdr:colOff>
      <xdr:row>75</xdr:row>
      <xdr:rowOff>7592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653607"/>
          <a:ext cx="8890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53688</xdr:rowOff>
    </xdr:from>
    <xdr:to>
      <xdr:col>76</xdr:col>
      <xdr:colOff>165100</xdr:colOff>
      <xdr:row>78</xdr:row>
      <xdr:rowOff>155288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146415</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51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2190</xdr:rowOff>
    </xdr:from>
    <xdr:to>
      <xdr:col>71</xdr:col>
      <xdr:colOff>177800</xdr:colOff>
      <xdr:row>75</xdr:row>
      <xdr:rowOff>7592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2860940"/>
          <a:ext cx="889000" cy="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61125</xdr:rowOff>
    </xdr:from>
    <xdr:to>
      <xdr:col>72</xdr:col>
      <xdr:colOff>38100</xdr:colOff>
      <xdr:row>78</xdr:row>
      <xdr:rowOff>162725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3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153852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52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24870</xdr:rowOff>
    </xdr:from>
    <xdr:to>
      <xdr:col>67</xdr:col>
      <xdr:colOff>101600</xdr:colOff>
      <xdr:row>78</xdr:row>
      <xdr:rowOff>126470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9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117597</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121117</xdr:rowOff>
    </xdr:from>
    <xdr:to>
      <xdr:col>85</xdr:col>
      <xdr:colOff>177800</xdr:colOff>
      <xdr:row>75</xdr:row>
      <xdr:rowOff>51267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80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143994</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65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163911</xdr:rowOff>
    </xdr:from>
    <xdr:to>
      <xdr:col>81</xdr:col>
      <xdr:colOff>101600</xdr:colOff>
      <xdr:row>71</xdr:row>
      <xdr:rowOff>94061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16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110588</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181795" y="1194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86957</xdr:rowOff>
    </xdr:from>
    <xdr:to>
      <xdr:col>76</xdr:col>
      <xdr:colOff>165100</xdr:colOff>
      <xdr:row>74</xdr:row>
      <xdr:rowOff>17107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60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33634</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292795" y="12378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128242</xdr:rowOff>
    </xdr:from>
    <xdr:to>
      <xdr:col>72</xdr:col>
      <xdr:colOff>38100</xdr:colOff>
      <xdr:row>75</xdr:row>
      <xdr:rowOff>58392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81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74919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59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122840</xdr:rowOff>
    </xdr:from>
    <xdr:to>
      <xdr:col>67</xdr:col>
      <xdr:colOff>101600</xdr:colOff>
      <xdr:row>75</xdr:row>
      <xdr:rowOff>52990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28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69517</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58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115802</xdr:rowOff>
    </xdr:from>
    <xdr:to>
      <xdr:col>85</xdr:col>
      <xdr:colOff>127000</xdr:colOff>
      <xdr:row>96</xdr:row>
      <xdr:rowOff>123721</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575002"/>
          <a:ext cx="838200" cy="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115802</xdr:rowOff>
    </xdr:from>
    <xdr:to>
      <xdr:col>81</xdr:col>
      <xdr:colOff>50800</xdr:colOff>
      <xdr:row>96</xdr:row>
      <xdr:rowOff>120841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575002"/>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120841</xdr:rowOff>
    </xdr:from>
    <xdr:to>
      <xdr:col>76</xdr:col>
      <xdr:colOff>114300</xdr:colOff>
      <xdr:row>96</xdr:row>
      <xdr:rowOff>131704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580041"/>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118390</xdr:rowOff>
    </xdr:from>
    <xdr:to>
      <xdr:col>71</xdr:col>
      <xdr:colOff>177800</xdr:colOff>
      <xdr:row>96</xdr:row>
      <xdr:rowOff>131704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577590"/>
          <a:ext cx="8890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72921</xdr:rowOff>
    </xdr:from>
    <xdr:to>
      <xdr:col>85</xdr:col>
      <xdr:colOff>177800</xdr:colOff>
      <xdr:row>97</xdr:row>
      <xdr:rowOff>3071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53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51348</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51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65002</xdr:rowOff>
    </xdr:from>
    <xdr:to>
      <xdr:col>81</xdr:col>
      <xdr:colOff>101600</xdr:colOff>
      <xdr:row>96</xdr:row>
      <xdr:rowOff>166602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52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157729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61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70041</xdr:rowOff>
    </xdr:from>
    <xdr:to>
      <xdr:col>76</xdr:col>
      <xdr:colOff>165100</xdr:colOff>
      <xdr:row>97</xdr:row>
      <xdr:rowOff>191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52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162768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62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80904</xdr:rowOff>
    </xdr:from>
    <xdr:to>
      <xdr:col>72</xdr:col>
      <xdr:colOff>38100</xdr:colOff>
      <xdr:row>97</xdr:row>
      <xdr:rowOff>11054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5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2181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63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67590</xdr:rowOff>
    </xdr:from>
    <xdr:to>
      <xdr:col>67</xdr:col>
      <xdr:colOff>101600</xdr:colOff>
      <xdr:row>96</xdr:row>
      <xdr:rowOff>169190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5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160317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61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災害復旧費については、令和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月豪雨災害に係る公共土木施設、農林水産施設の災害復旧事業</a:t>
          </a:r>
          <a:r>
            <a:rPr kumimoji="1" lang="ja-JP" altLang="en-US" sz="1100">
              <a:solidFill>
                <a:schemeClr val="dk1"/>
              </a:solidFill>
              <a:effectLst/>
              <a:latin typeface="+mn-lt"/>
              <a:ea typeface="+mn-ea"/>
              <a:cs typeface="+mn-cs"/>
            </a:rPr>
            <a:t>に係る事業費の減に伴い前年度と比較して大きく減となっているものの</a:t>
          </a:r>
          <a:r>
            <a:rPr kumimoji="1" lang="ja-JP" altLang="ja-JP" sz="1100">
              <a:solidFill>
                <a:schemeClr val="dk1"/>
              </a:solidFill>
              <a:effectLst/>
              <a:latin typeface="+mn-lt"/>
              <a:ea typeface="+mn-ea"/>
              <a:cs typeface="+mn-cs"/>
            </a:rPr>
            <a:t>依然として高い水準となっている。</a:t>
          </a:r>
          <a:r>
            <a:rPr kumimoji="1" lang="ja-JP" altLang="en-US" sz="1100">
              <a:solidFill>
                <a:schemeClr val="dk1"/>
              </a:solidFill>
              <a:effectLst/>
              <a:latin typeface="+mn-lt"/>
              <a:ea typeface="+mn-ea"/>
              <a:cs typeface="+mn-cs"/>
            </a:rPr>
            <a:t>これまで、令和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月豪雨災害復旧事業を優先して事業実施していたため、復旧の目途がたった令和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年度からは、これまで抑制してた道路改良事業や分譲地造成事業など増額したため、土木費について前年度と比較して大幅に増額となっている。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≪財政調整基金残高≫</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通年の財政運営を柔軟に実施するため、標準財政規模比で概ね</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％以上を目指し積立。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≪実質収支額≫</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翌年度の財政運営を柔軟に実施するため、毎年</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％の範囲内を目途とし決算見込を実施しているが、</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災害普及事業などにおける</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繰越事業の進捗が思わしくなく、歳入が過大となっている。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≪実質単年度収支≫</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過年度の</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災害復旧等に対応するための財政調整基金の取り崩しを行なったことから、▲</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10.54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連結実質赤字比率については、全ての会計において黒字となっているため赤字は発生していない。</a:t>
          </a:r>
          <a:endParaRPr lang="ja-JP" altLang="ja-JP" sz="1400">
            <a:effectLst/>
          </a:endParaRPr>
        </a:p>
        <a:p>
          <a:r>
            <a:rPr kumimoji="1" lang="ja-JP" altLang="ja-JP" sz="1100">
              <a:solidFill>
                <a:schemeClr val="dk1"/>
              </a:solidFill>
              <a:effectLst/>
              <a:latin typeface="+mn-lt"/>
              <a:ea typeface="+mn-ea"/>
              <a:cs typeface="+mn-cs"/>
            </a:rPr>
            <a:t>　国民健康保険特別会計においては、繰出基準外の繰り出しを行わないよう、引き続き給付見込等を分析し必要な措置を講じる必要がある。</a:t>
          </a:r>
          <a:endParaRPr lang="ja-JP" altLang="ja-JP" sz="1400">
            <a:effectLst/>
          </a:endParaRPr>
        </a:p>
        <a:p>
          <a:r>
            <a:rPr kumimoji="1" lang="ja-JP" altLang="ja-JP" sz="1100">
              <a:solidFill>
                <a:schemeClr val="dk1"/>
              </a:solidFill>
              <a:effectLst/>
              <a:latin typeface="+mn-lt"/>
              <a:ea typeface="+mn-ea"/>
              <a:cs typeface="+mn-cs"/>
            </a:rPr>
            <a:t>　介護保険特別会計については、繰出基準の範囲内で財政運営を行なっており、安定的な運営を図っている。</a:t>
          </a:r>
          <a:endParaRPr lang="ja-JP" altLang="ja-JP" sz="1400">
            <a:effectLst/>
          </a:endParaRPr>
        </a:p>
        <a:p>
          <a:r>
            <a:rPr kumimoji="1" lang="ja-JP" altLang="ja-JP" sz="1100">
              <a:solidFill>
                <a:schemeClr val="dk1"/>
              </a:solidFill>
              <a:effectLst/>
              <a:latin typeface="+mn-lt"/>
              <a:ea typeface="+mn-ea"/>
              <a:cs typeface="+mn-cs"/>
            </a:rPr>
            <a:t>　飯田高原診療所特別会計については、医師</a:t>
          </a:r>
          <a:r>
            <a:rPr kumimoji="1" lang="ja-JP" altLang="en-US" sz="1100">
              <a:solidFill>
                <a:schemeClr val="dk1"/>
              </a:solidFill>
              <a:effectLst/>
              <a:latin typeface="+mn-lt"/>
              <a:ea typeface="+mn-ea"/>
              <a:cs typeface="+mn-cs"/>
            </a:rPr>
            <a:t>や看護師等の</a:t>
          </a:r>
          <a:r>
            <a:rPr kumimoji="1" lang="ja-JP" altLang="ja-JP" sz="1100">
              <a:solidFill>
                <a:schemeClr val="dk1"/>
              </a:solidFill>
              <a:effectLst/>
              <a:latin typeface="+mn-lt"/>
              <a:ea typeface="+mn-ea"/>
              <a:cs typeface="+mn-cs"/>
            </a:rPr>
            <a:t>報酬が大きなウェイトを占めており、将来的に一般会計からの繰入れ額の増額も必要となる見込みであるが、へき地診療における医師確保の観点からやむを得ないものと考えられる。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水道事業会計については、法適用により新規の計上となっている。施設の老朽化等に田王するため、経営戦略等を作成し、安定的な運用を行っていく必要がある。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特徴としては、普通交付税に算入される公債費の割合が高く、結果として比率が全国的にも低い状況にある。</a:t>
          </a:r>
          <a:endParaRPr lang="ja-JP" altLang="ja-JP" sz="1400">
            <a:effectLst/>
          </a:endParaRPr>
        </a:p>
        <a:p>
          <a:r>
            <a:rPr kumimoji="1" lang="ja-JP" altLang="ja-JP" sz="1100">
              <a:solidFill>
                <a:schemeClr val="dk1"/>
              </a:solidFill>
              <a:effectLst/>
              <a:latin typeface="+mn-lt"/>
              <a:ea typeface="+mn-ea"/>
              <a:cs typeface="+mn-cs"/>
            </a:rPr>
            <a:t>　今後は、総合こども園建設事業（平成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年度完成）等の大型事業に伴う償還が開始された令和元年度がピークであったことから、全体として減少していく見込みではあるものの、令和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月豪雨災害復旧事業</a:t>
          </a:r>
          <a:r>
            <a:rPr kumimoji="1" lang="ja-JP" altLang="en-US" sz="1100">
              <a:solidFill>
                <a:schemeClr val="dk1"/>
              </a:solidFill>
              <a:effectLst/>
              <a:latin typeface="+mn-lt"/>
              <a:ea typeface="+mn-ea"/>
              <a:cs typeface="+mn-cs"/>
            </a:rPr>
            <a:t>に係る償還の開始や</a:t>
          </a:r>
          <a:r>
            <a:rPr kumimoji="1" lang="ja-JP" altLang="ja-JP" sz="1100">
              <a:solidFill>
                <a:schemeClr val="dk1"/>
              </a:solidFill>
              <a:effectLst/>
              <a:latin typeface="+mn-lt"/>
              <a:ea typeface="+mn-ea"/>
              <a:cs typeface="+mn-cs"/>
            </a:rPr>
            <a:t>、突発的な借入や大型事業もあるため状況を注視していく必要がある。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満期一括償還地方債に係るものはなし</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将来負担額は、地方債の現在高が減少したことにより減となった。</a:t>
          </a:r>
          <a:endParaRPr lang="ja-JP" altLang="ja-JP" sz="1400">
            <a:effectLst/>
          </a:endParaRPr>
        </a:p>
        <a:p>
          <a:r>
            <a:rPr kumimoji="1" lang="ja-JP" altLang="ja-JP" sz="1100">
              <a:solidFill>
                <a:schemeClr val="dk1"/>
              </a:solidFill>
              <a:effectLst/>
              <a:latin typeface="+mn-lt"/>
              <a:ea typeface="+mn-ea"/>
              <a:cs typeface="+mn-cs"/>
            </a:rPr>
            <a:t>　充当可能財源等については、おおむね良好な状態といえる。特定財源（主に使用料等）については、引き続き新たな収入源の確保・拡大を行いたい。</a:t>
          </a:r>
          <a:endParaRPr lang="ja-JP" altLang="ja-JP" sz="1400">
            <a:effectLst/>
          </a:endParaRPr>
        </a:p>
        <a:p>
          <a:r>
            <a:rPr kumimoji="1" lang="ja-JP" altLang="ja-JP" sz="1100">
              <a:solidFill>
                <a:schemeClr val="dk1"/>
              </a:solidFill>
              <a:effectLst/>
              <a:latin typeface="+mn-lt"/>
              <a:ea typeface="+mn-ea"/>
              <a:cs typeface="+mn-cs"/>
            </a:rPr>
            <a:t>　将来負担は、良好な状況が続いており、引き続き基金残高と地方債残高とのバランスを保てるよう努める。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大分県九重町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前年度において決算余剰処分積立金が繰越事業の進捗が悪く大きくなっていたため、今年度の決算余剰処分積立額が減少したことや、過年度災害復旧事業等に対応するため、取り崩しを行ったため、減額となっている。また、公共施設の整備等により町有施設整備基金を多く取り崩したため全体として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一部において、具体的な活用策が定まっていないため、その方策についても提示できづらく、また、基金積立に対する特定財源があるものについては、不確定要素（施設使用料の増減）が多いことから、将来推計が立てづらい。今後は、個別施設計画に基づく、各施設の除却等を町有施設整備基金において対応することが想定さ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・町有施設整備基金：町有施設を整備するため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・ふるさと創生事業基金：ふるさと創生事業計画に基づく事業及び九重町まちづくり寄付金条例規定に基づく事業に充てる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・九重町福祉基金：福祉事業の円滑な運営を図るため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・スクールバス事業基金：スクールバス事業の経費・スクールバス事業の実施に充てる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・森林環境譲与税基金：森林整備や木材利用の促進等に関する事業を行うため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・町有施設整備基金：旧野上中学校跡地整備事業や小松地獄園地整備事業などに事業のため取崩しを行ったため減額となった。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・ふるさと創生事業基金：ふるさと納税の積立を行い、定住促進事業等の事業に取崩しを行ったため減額となった。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・町有施設整備基金については大吊橋施設分（約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億）及びその他公共施設分（約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億円）という基金内訳である。今後、庁舎をはじめ、公共施設の大規模改修事業を計画しており、独自に策定した財政推計において、今後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億円の基金が必要となることから、公共施設総合管理計画に基づき、施設について、廃止や縮小、複合化等を検討を進めるとともに、今後の突発的な事業に備えて積立していく。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・決算余剰処分額が減少したことや、過年度災害復旧事業等に対応するため、取崩しを行ったため減となっている。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・不測の事態に対応できるよう標準財政規模の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年度普通交付税の追加交付時において、臨時財政対策愛償還基金費による積立を行ったため、増額となった。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・減債基金については、過去に行った大型事業に係る公債費が高止まりすることから、一般財源の圧迫を避けるため、基金の取り崩しを行う予定である。現在高（約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億）を維持していくよう調整を行っていくとともに、適正な額については随時検討する。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3C62A14-C8EA-44AA-A240-1BD0894731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A6177A2-BC72-4E4B-AAC9-5E2DD4832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CA67951-B9DA-4D6C-8B31-A68B58EB95A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A0C3CA8-F455-44B0-A1E0-55057192542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DD9FC72-E7B7-4558-A391-E98BFBD3F04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2729CC4-6F61-46DB-888B-C4754095355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A8EBEEE-0CE8-42FB-ACB2-F1A3BFFE5D1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939C476-1644-4D0B-8FB0-014C4A371B0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90129BF-BC30-4951-B205-0963F6E08C3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9D3066E-CA8C-43F7-A96B-B115BB27567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4F2E66C-3F63-4A82-9A15-E23A34E9D84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8ADFB58-D8B4-4858-8994-D2687EC22FF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4AB3168-B363-4CC2-BEA9-33EE25C6AB8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D4FE0E5-C17F-4B1B-B05A-20BC810CDCB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8DF2AC7-77AD-4680-8B9B-8960C9809BD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F5FD54F-BBB9-45D7-9FED-FAC140B473D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BC25A7F-F65E-4FED-9CF8-49F9E0792D2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4C1743B-6308-460E-BA83-A27E4E48DD7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5D0A3DA-612E-4F4C-9D74-F6ABB22A7B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5EE9D4F-DBC7-4229-A852-E5247AE04E7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F3CE0E8-EAA6-4E77-807E-B796A02371F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3A85D40-33A6-4643-8254-03A11789079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EC6409B-CC51-45F5-A221-CB8E2B192C3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FB21201-C549-452F-A632-F954BBADB4E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ED6ACD4-86E6-46A0-8E7D-A35C90AD263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D12931E-072B-41D7-9C95-F260E8556FE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59628F9-22FB-404A-820F-6DB13BC4097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3D286A-4A78-4B3D-8166-147322C13A2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5595CDA-48A0-4258-BE8C-70F5B470C4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8E8D2FB-99C1-4D4A-BBF8-5A0D8ADCAD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59AA9FE-08E8-4F58-90BC-53A4A5CDEA0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E1E2B19-D6CF-4433-8999-31A22D1B568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CF7F29E-4E3C-4D34-B21C-2D7B8F91EFA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469FCC1-0E3D-4CD9-BF47-434BE57B9D5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16F8028-1473-4257-A34C-75707C6F605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DD5BCBB-CD45-4449-BC44-A46155634D3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0DF9D2F-C1A0-4DE7-A5C7-B476146D57C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D313EE4-EC8E-47C2-BFFF-C2564CEBEE4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3069ED8-6909-445D-A536-8436D474A3A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7966D39-6E30-4970-AE92-E0540A5ED69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96A3155-F423-416F-BDAB-A74E001C39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CC3349F-B89E-4EEC-85F9-FC1F586896B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66642B5-3DE7-4FB0-9C63-A64678D8590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99DD5C5-ECB1-4E68-B60B-C25AA329052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7702DF1-9376-4B2A-9AD4-D4AADAACC61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6C8923B-0300-4611-A7DC-AD179C1DC75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742BC82-959B-4585-AA22-9BC6B015EAF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26462EF-014E-47D9-A315-97DDFD7F646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37E6E77-D3CE-4477-87E5-B2BF2E99373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E09DA53-E206-4748-9226-7C6F6D98FC5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29E2A21-8D18-4F9C-A22A-3E69EE772F3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6A68B52-38E5-4417-997E-FD269FA3360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C4371E4-3540-4487-91E3-26F4E182EAA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EF91FF4-D8AB-4696-BF79-AF06E039C7F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ECA0157-C4C9-4B79-94DB-47E8C543E9E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FF84CBF-FE02-4DDE-BBD8-41EEC7D9169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26C3EEC-A847-49F5-9614-26235BA63A2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年度に策定した公共施設等総合管理計画において、公共施設等の総延床面積を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削減するという目標を掲げ、老朽化した施設の更新にあたっては、他の公共施設等との複合化や多機能化、廃止を進めている。有形固定資産減価償却率については、上昇傾向であるため、さらに取り組みを進め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8F3585E-C00C-4D34-915C-91E54EDCE74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B843AB6-1EE2-417E-8A25-439953EF6F2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0383BDC-3F94-4005-BD55-539AAF4CB0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CF0E7CE-F225-4AE2-93AB-3A7F682F1A4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F3F50101-5A91-4ACE-976B-2C6D71FAB1C7}"/>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326151B-28ED-4C9B-AB59-8793D6A5A38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3A4E08C-FC4E-45C4-8551-51F40A39076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DE4E431-1E5F-49A5-9E4F-EE4E7765DDB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53EB7C4-311A-4908-8FF6-DC6B2FE62D7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3EE668F-DA56-4A21-B388-8C33066BF23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20AA13F-2CB6-46AD-9F2A-D0129314A5D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60B578E-2480-446D-98FB-770D0098EF0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7C46174-83B2-44B2-B048-2EB5BD99BFA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3504C23-3845-4840-A582-5C913311E8D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538E3EE-D674-451A-B657-CA5F3E55DFD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EE36F58-73FB-4047-8B04-89AB6D76B6C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258D5BB-417D-4095-9548-34C77465E6B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A376761-E934-41DC-97C9-4D20DA29F0F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DF21410C-00A2-43CE-9F83-71BD1B949E97}"/>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5BBD4006-25E4-47F2-90D6-68B87498AA7E}"/>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6B8CA649-330E-41EB-AD8B-B2E27D4E1E6F}"/>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85B8F0BB-52AF-48CF-BEDD-70C32A5DBCA4}"/>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B2C3B9A0-0547-4020-92B6-4A0B9C2FF16D}"/>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82" name="有形固定資産減価償却率平均値テキスト">
          <a:extLst>
            <a:ext uri="{FF2B5EF4-FFF2-40B4-BE49-F238E27FC236}">
              <a16:creationId xmlns:a16="http://schemas.microsoft.com/office/drawing/2014/main" id="{A7646910-A549-4B56-A812-B08A232DC4CF}"/>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CBA67773-7C7F-4D55-AE4F-9198FCBC188E}"/>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907EB605-0EC0-41B5-AB91-715D2BC903F1}"/>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2AEC2641-D80C-4553-B738-9E44A062223E}"/>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9B0FEC82-F810-4DD3-8B54-042AB000B6C1}"/>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51AD573D-9A89-4B40-AED7-0223E3F74081}"/>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9C83985-7007-496E-BFFD-968395DE108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6236FFC-7DC3-4E8E-B02F-97EA0932DCC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A05052E-9770-4BBE-828F-B85FD0ADDDB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B39A115-D096-4C61-B6E9-6337A824DCA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471E845-E242-4971-96B0-1111551D7FF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159203</xdr:rowOff>
    </xdr:from>
    <xdr:to>
      <xdr:col>23</xdr:col>
      <xdr:colOff>136525</xdr:colOff>
      <xdr:row>31</xdr:row>
      <xdr:rowOff>89353</xdr:rowOff>
    </xdr:to>
    <xdr:sp macro="" textlink="">
      <xdr:nvSpPr>
        <xdr:cNvPr id="93" name="楕円 92">
          <a:extLst>
            <a:ext uri="{FF2B5EF4-FFF2-40B4-BE49-F238E27FC236}">
              <a16:creationId xmlns:a16="http://schemas.microsoft.com/office/drawing/2014/main" id="{CD8646A1-352F-4175-AB93-0AF468345EAB}"/>
            </a:ext>
          </a:extLst>
        </xdr:cNvPr>
        <xdr:cNvSpPr/>
      </xdr:nvSpPr>
      <xdr:spPr>
        <a:xfrm>
          <a:off x="4711700" y="607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137630</xdr:rowOff>
    </xdr:from>
    <xdr:ext cx="405111" cy="259045"/>
    <xdr:sp macro="" textlink="">
      <xdr:nvSpPr>
        <xdr:cNvPr id="94" name="有形固定資産減価償却率該当値テキスト">
          <a:extLst>
            <a:ext uri="{FF2B5EF4-FFF2-40B4-BE49-F238E27FC236}">
              <a16:creationId xmlns:a16="http://schemas.microsoft.com/office/drawing/2014/main" id="{69AD9751-1642-43B0-8A41-55CB2E4165FA}"/>
            </a:ext>
          </a:extLst>
        </xdr:cNvPr>
        <xdr:cNvSpPr txBox="1"/>
      </xdr:nvSpPr>
      <xdr:spPr>
        <a:xfrm>
          <a:off x="4813300" y="605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137614</xdr:rowOff>
    </xdr:from>
    <xdr:to>
      <xdr:col>19</xdr:col>
      <xdr:colOff>187325</xdr:colOff>
      <xdr:row>31</xdr:row>
      <xdr:rowOff>67764</xdr:rowOff>
    </xdr:to>
    <xdr:sp macro="" textlink="">
      <xdr:nvSpPr>
        <xdr:cNvPr id="95" name="楕円 94">
          <a:extLst>
            <a:ext uri="{FF2B5EF4-FFF2-40B4-BE49-F238E27FC236}">
              <a16:creationId xmlns:a16="http://schemas.microsoft.com/office/drawing/2014/main" id="{6E533DB2-690C-4EE3-A167-9133E0EBB3AA}"/>
            </a:ext>
          </a:extLst>
        </xdr:cNvPr>
        <xdr:cNvSpPr/>
      </xdr:nvSpPr>
      <xdr:spPr>
        <a:xfrm>
          <a:off x="4000500" y="60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16964</xdr:rowOff>
    </xdr:from>
    <xdr:to>
      <xdr:col>23</xdr:col>
      <xdr:colOff>85725</xdr:colOff>
      <xdr:row>31</xdr:row>
      <xdr:rowOff>38553</xdr:rowOff>
    </xdr:to>
    <xdr:cxnSp macro="">
      <xdr:nvCxnSpPr>
        <xdr:cNvPr id="96" name="直線コネクタ 95">
          <a:extLst>
            <a:ext uri="{FF2B5EF4-FFF2-40B4-BE49-F238E27FC236}">
              <a16:creationId xmlns:a16="http://schemas.microsoft.com/office/drawing/2014/main" id="{302E5CEA-8B41-408D-8BD0-D2F53F8D6CAE}"/>
            </a:ext>
          </a:extLst>
        </xdr:cNvPr>
        <xdr:cNvCxnSpPr/>
      </xdr:nvCxnSpPr>
      <xdr:spPr>
        <a:xfrm>
          <a:off x="4051300" y="6103439"/>
          <a:ext cx="711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112939</xdr:rowOff>
    </xdr:from>
    <xdr:to>
      <xdr:col>15</xdr:col>
      <xdr:colOff>187325</xdr:colOff>
      <xdr:row>31</xdr:row>
      <xdr:rowOff>43089</xdr:rowOff>
    </xdr:to>
    <xdr:sp macro="" textlink="">
      <xdr:nvSpPr>
        <xdr:cNvPr id="97" name="楕円 96">
          <a:extLst>
            <a:ext uri="{FF2B5EF4-FFF2-40B4-BE49-F238E27FC236}">
              <a16:creationId xmlns:a16="http://schemas.microsoft.com/office/drawing/2014/main" id="{F1DF3B7D-A57E-40F8-AC92-79814F0C9DD6}"/>
            </a:ext>
          </a:extLst>
        </xdr:cNvPr>
        <xdr:cNvSpPr/>
      </xdr:nvSpPr>
      <xdr:spPr>
        <a:xfrm>
          <a:off x="3238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163739</xdr:rowOff>
    </xdr:from>
    <xdr:to>
      <xdr:col>19</xdr:col>
      <xdr:colOff>136525</xdr:colOff>
      <xdr:row>31</xdr:row>
      <xdr:rowOff>16964</xdr:rowOff>
    </xdr:to>
    <xdr:cxnSp macro="">
      <xdr:nvCxnSpPr>
        <xdr:cNvPr id="98" name="直線コネクタ 97">
          <a:extLst>
            <a:ext uri="{FF2B5EF4-FFF2-40B4-BE49-F238E27FC236}">
              <a16:creationId xmlns:a16="http://schemas.microsoft.com/office/drawing/2014/main" id="{C781D592-3ACD-40E5-9417-AB4191401AD6}"/>
            </a:ext>
          </a:extLst>
        </xdr:cNvPr>
        <xdr:cNvCxnSpPr/>
      </xdr:nvCxnSpPr>
      <xdr:spPr>
        <a:xfrm>
          <a:off x="3289300" y="6078764"/>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82097</xdr:rowOff>
    </xdr:from>
    <xdr:to>
      <xdr:col>11</xdr:col>
      <xdr:colOff>187325</xdr:colOff>
      <xdr:row>31</xdr:row>
      <xdr:rowOff>12247</xdr:rowOff>
    </xdr:to>
    <xdr:sp macro="" textlink="">
      <xdr:nvSpPr>
        <xdr:cNvPr id="99" name="楕円 98">
          <a:extLst>
            <a:ext uri="{FF2B5EF4-FFF2-40B4-BE49-F238E27FC236}">
              <a16:creationId xmlns:a16="http://schemas.microsoft.com/office/drawing/2014/main" id="{2AB80F7A-8334-47ED-9C00-481C20844687}"/>
            </a:ext>
          </a:extLst>
        </xdr:cNvPr>
        <xdr:cNvSpPr/>
      </xdr:nvSpPr>
      <xdr:spPr>
        <a:xfrm>
          <a:off x="2476500" y="59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132897</xdr:rowOff>
    </xdr:from>
    <xdr:to>
      <xdr:col>15</xdr:col>
      <xdr:colOff>136525</xdr:colOff>
      <xdr:row>30</xdr:row>
      <xdr:rowOff>163739</xdr:rowOff>
    </xdr:to>
    <xdr:cxnSp macro="">
      <xdr:nvCxnSpPr>
        <xdr:cNvPr id="100" name="直線コネクタ 99">
          <a:extLst>
            <a:ext uri="{FF2B5EF4-FFF2-40B4-BE49-F238E27FC236}">
              <a16:creationId xmlns:a16="http://schemas.microsoft.com/office/drawing/2014/main" id="{E6D16D47-F2A8-47A0-A652-369A8D306B28}"/>
            </a:ext>
          </a:extLst>
        </xdr:cNvPr>
        <xdr:cNvCxnSpPr/>
      </xdr:nvCxnSpPr>
      <xdr:spPr>
        <a:xfrm>
          <a:off x="2527300" y="6047922"/>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63591</xdr:rowOff>
    </xdr:from>
    <xdr:to>
      <xdr:col>7</xdr:col>
      <xdr:colOff>187325</xdr:colOff>
      <xdr:row>30</xdr:row>
      <xdr:rowOff>165191</xdr:rowOff>
    </xdr:to>
    <xdr:sp macro="" textlink="">
      <xdr:nvSpPr>
        <xdr:cNvPr id="101" name="楕円 100">
          <a:extLst>
            <a:ext uri="{FF2B5EF4-FFF2-40B4-BE49-F238E27FC236}">
              <a16:creationId xmlns:a16="http://schemas.microsoft.com/office/drawing/2014/main" id="{A46186E7-0D33-40C3-A669-C47B26C24864}"/>
            </a:ext>
          </a:extLst>
        </xdr:cNvPr>
        <xdr:cNvSpPr/>
      </xdr:nvSpPr>
      <xdr:spPr>
        <a:xfrm>
          <a:off x="1714500" y="59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114391</xdr:rowOff>
    </xdr:from>
    <xdr:to>
      <xdr:col>11</xdr:col>
      <xdr:colOff>136525</xdr:colOff>
      <xdr:row>30</xdr:row>
      <xdr:rowOff>132897</xdr:rowOff>
    </xdr:to>
    <xdr:cxnSp macro="">
      <xdr:nvCxnSpPr>
        <xdr:cNvPr id="102" name="直線コネクタ 101">
          <a:extLst>
            <a:ext uri="{FF2B5EF4-FFF2-40B4-BE49-F238E27FC236}">
              <a16:creationId xmlns:a16="http://schemas.microsoft.com/office/drawing/2014/main" id="{26B738D2-F60D-4241-A0E0-BB9BAB041989}"/>
            </a:ext>
          </a:extLst>
        </xdr:cNvPr>
        <xdr:cNvCxnSpPr/>
      </xdr:nvCxnSpPr>
      <xdr:spPr>
        <a:xfrm>
          <a:off x="1765300" y="6029416"/>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9BAD93A0-BBDE-4570-BCBD-C1EEA4DD4297}"/>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12CF819F-8DA2-4692-980D-C7E54FC76631}"/>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19AE5AD1-6972-4E19-84E8-BC7078927666}"/>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E8E4A16A-2277-4579-B9DE-229729AB0A99}"/>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58891</xdr:rowOff>
    </xdr:from>
    <xdr:ext cx="405111" cy="259045"/>
    <xdr:sp macro="" textlink="">
      <xdr:nvSpPr>
        <xdr:cNvPr id="107" name="n_1mainValue有形固定資産減価償却率">
          <a:extLst>
            <a:ext uri="{FF2B5EF4-FFF2-40B4-BE49-F238E27FC236}">
              <a16:creationId xmlns:a16="http://schemas.microsoft.com/office/drawing/2014/main" id="{501E7028-208B-44C6-8F3A-E8DEDE03B92B}"/>
            </a:ext>
          </a:extLst>
        </xdr:cNvPr>
        <xdr:cNvSpPr txBox="1"/>
      </xdr:nvSpPr>
      <xdr:spPr>
        <a:xfrm>
          <a:off x="38360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34216</xdr:rowOff>
    </xdr:from>
    <xdr:ext cx="405111" cy="259045"/>
    <xdr:sp macro="" textlink="">
      <xdr:nvSpPr>
        <xdr:cNvPr id="108" name="n_2mainValue有形固定資産減価償却率">
          <a:extLst>
            <a:ext uri="{FF2B5EF4-FFF2-40B4-BE49-F238E27FC236}">
              <a16:creationId xmlns:a16="http://schemas.microsoft.com/office/drawing/2014/main" id="{793B2B29-59D8-4C52-AA94-D9E646BD9624}"/>
            </a:ext>
          </a:extLst>
        </xdr:cNvPr>
        <xdr:cNvSpPr txBox="1"/>
      </xdr:nvSpPr>
      <xdr:spPr>
        <a:xfrm>
          <a:off x="3086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3374</xdr:rowOff>
    </xdr:from>
    <xdr:ext cx="405111" cy="259045"/>
    <xdr:sp macro="" textlink="">
      <xdr:nvSpPr>
        <xdr:cNvPr id="109" name="n_3mainValue有形固定資産減価償却率">
          <a:extLst>
            <a:ext uri="{FF2B5EF4-FFF2-40B4-BE49-F238E27FC236}">
              <a16:creationId xmlns:a16="http://schemas.microsoft.com/office/drawing/2014/main" id="{39C5E3C8-9CED-4690-B5E9-4F96420CCFD1}"/>
            </a:ext>
          </a:extLst>
        </xdr:cNvPr>
        <xdr:cNvSpPr txBox="1"/>
      </xdr:nvSpPr>
      <xdr:spPr>
        <a:xfrm>
          <a:off x="2324744"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156318</xdr:rowOff>
    </xdr:from>
    <xdr:ext cx="405111" cy="259045"/>
    <xdr:sp macro="" textlink="">
      <xdr:nvSpPr>
        <xdr:cNvPr id="110" name="n_4mainValue有形固定資産減価償却率">
          <a:extLst>
            <a:ext uri="{FF2B5EF4-FFF2-40B4-BE49-F238E27FC236}">
              <a16:creationId xmlns:a16="http://schemas.microsoft.com/office/drawing/2014/main" id="{477FA3C7-0504-4880-99C2-56FCD186EAE9}"/>
            </a:ext>
          </a:extLst>
        </xdr:cNvPr>
        <xdr:cNvSpPr txBox="1"/>
      </xdr:nvSpPr>
      <xdr:spPr>
        <a:xfrm>
          <a:off x="1562744" y="607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7F3DEF5-4E1C-43C0-BF03-FB375D86A21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B260C14-CCE4-4471-935A-40F2D027664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4E77BE7C-C65B-4C75-BB20-C8C6233BEA36}"/>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4EB219A-4FCA-4D12-9F2F-92B833CBE09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68E7310-6B6B-4B4F-9DD7-AE21B4B99AC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3440479-D3A4-44A8-9CAB-7F3215518D3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39CCCBF-EA67-48B1-A2AA-4FF4C4CF8EB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B019E8A-7635-40DC-8A97-194A9B70F8E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ECBE32B-353E-474B-8710-2BBD63177E9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6B6FDB8-80C4-467E-8BD7-637BE84942C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74EB3F5-7BF4-438D-9D41-D026B9095AF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7EF2B175-3EE0-4B18-9062-694A64B7117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AE1C55D-C2C0-4791-9997-A1F3B6350B3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交付税算入率の高い地方債の借入を行っていることや、今後の公共施設の老朽対策事業を見据えた基金への積立をおこなっていることなどから、低い水準となっている。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CA6258D-777E-41E1-8BA7-1D5ACA8CA4A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D4EFF6E-473A-4BC7-9497-92333A7B6BE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C51B53E-123C-4D03-9F0D-63538B9E73D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ED43015-3753-4BFB-8988-DFE85D8ED5E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75E28ED2-B1F7-4E4A-9168-7955D780029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B7565ACD-1909-4DCA-A707-F2DFAF8BC09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3474ECEC-9BD9-4303-A201-9BE04F213EDD}"/>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47E98C9C-1EA1-4EB9-A8CE-AAA42953E7A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C75AF6B2-1C0F-4E0E-8FA4-0759D44F51D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1B4CEE26-EEEE-4848-981A-AA04CEFFD2D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6BF0D5F5-662F-494E-8749-D569F2DB357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51C7F637-FC4A-434F-8BFC-5CDF72E5B6F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C429A3FF-4EEB-4C40-855C-7C05A14E83F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193F9D0-3836-4CE4-A197-17EA986BA48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8990522-E6A1-4130-BA34-02D9F7C16BD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22F39C4F-EC65-4D6A-9A2A-E7927BA63E8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B3BA168-764F-4D49-A834-2DFF09445B6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66C1D22B-1D38-4F43-91FD-FD304B022217}"/>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DF91D7F7-67DC-406B-BA77-3E161ED1635A}"/>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F6050779-7595-4E8B-83D9-36D629D0616D}"/>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1328763-E928-4A2A-84CE-C4F7FE6F192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1958F406-70C0-4CAC-8262-CEA1BF35C26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CCAE7415-D3AD-45A9-83EC-1DE3B740A016}"/>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28BB1B47-0A56-4995-8144-277B34457D2A}"/>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AAC26B64-81F3-464E-BECD-DE00C8BD6712}"/>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CD421E4B-6E97-4066-87B4-E68A97B71824}"/>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7885E34F-1B62-4265-8209-725DC180EE3D}"/>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9C235527-910D-4146-A76C-738C63A79CEA}"/>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43277A9-5589-4D53-91A9-4C246C5A413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C5F0A29-A2DB-4A3E-BBEA-D95E700B360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8FBDD65-981A-4228-B017-3E7C5F9752B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B94D88D-E70A-44A6-BD6B-5C72D47D665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192A66E0-5627-4CA8-BBBC-574DE66B98A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25</xdr:row>
      <xdr:rowOff>155629</xdr:rowOff>
    </xdr:from>
    <xdr:to>
      <xdr:col>60</xdr:col>
      <xdr:colOff>123825</xdr:colOff>
      <xdr:row>26</xdr:row>
      <xdr:rowOff>85779</xdr:rowOff>
    </xdr:to>
    <xdr:sp macro="" textlink="">
      <xdr:nvSpPr>
        <xdr:cNvPr id="157" name="楕円 156">
          <a:extLst>
            <a:ext uri="{FF2B5EF4-FFF2-40B4-BE49-F238E27FC236}">
              <a16:creationId xmlns:a16="http://schemas.microsoft.com/office/drawing/2014/main" id="{2E245B41-6781-44CC-A8C7-C7EFF4891A7B}"/>
            </a:ext>
          </a:extLst>
        </xdr:cNvPr>
        <xdr:cNvSpPr/>
      </xdr:nvSpPr>
      <xdr:spPr>
        <a:xfrm>
          <a:off x="11747500" y="52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27</xdr:row>
      <xdr:rowOff>89307</xdr:rowOff>
    </xdr:from>
    <xdr:ext cx="469744" cy="259045"/>
    <xdr:sp macro="" textlink="">
      <xdr:nvSpPr>
        <xdr:cNvPr id="158" name="n_1aveValue債務償還比率">
          <a:extLst>
            <a:ext uri="{FF2B5EF4-FFF2-40B4-BE49-F238E27FC236}">
              <a16:creationId xmlns:a16="http://schemas.microsoft.com/office/drawing/2014/main" id="{E26D7CA8-D5C2-4A54-B806-2815E5E7906D}"/>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9" name="n_2aveValue債務償還比率">
          <a:extLst>
            <a:ext uri="{FF2B5EF4-FFF2-40B4-BE49-F238E27FC236}">
              <a16:creationId xmlns:a16="http://schemas.microsoft.com/office/drawing/2014/main" id="{0FE5254B-FDCD-48ED-8379-3A36F7FFFA7A}"/>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0" name="n_3aveValue債務償還比率">
          <a:extLst>
            <a:ext uri="{FF2B5EF4-FFF2-40B4-BE49-F238E27FC236}">
              <a16:creationId xmlns:a16="http://schemas.microsoft.com/office/drawing/2014/main" id="{0E648DB1-7B6B-4FF9-956B-BA8D1B858465}"/>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1" name="n_4aveValue債務償還比率">
          <a:extLst>
            <a:ext uri="{FF2B5EF4-FFF2-40B4-BE49-F238E27FC236}">
              <a16:creationId xmlns:a16="http://schemas.microsoft.com/office/drawing/2014/main" id="{4D3C67B9-0DE8-40AB-91A2-22AD6457212A}"/>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102306</xdr:rowOff>
    </xdr:from>
    <xdr:ext cx="340478" cy="259045"/>
    <xdr:sp macro="" textlink="">
      <xdr:nvSpPr>
        <xdr:cNvPr id="162" name="n_4mainValue債務償還比率">
          <a:extLst>
            <a:ext uri="{FF2B5EF4-FFF2-40B4-BE49-F238E27FC236}">
              <a16:creationId xmlns:a16="http://schemas.microsoft.com/office/drawing/2014/main" id="{98A65088-5DA0-4292-AABC-698680D996D9}"/>
            </a:ext>
          </a:extLst>
        </xdr:cNvPr>
        <xdr:cNvSpPr txBox="1"/>
      </xdr:nvSpPr>
      <xdr:spPr>
        <a:xfrm>
          <a:off x="11628061" y="4988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5A49351-728C-49CB-9376-2FE85D289E4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28DB9C0-A9DF-49D5-B91B-C9914DA97BD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16A5D69-B82E-43AA-B19F-77267391623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90D9434A-F3AC-4612-8F63-3317C576578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C235BFF-7230-46AC-87DC-BD22206AAB6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F5241ACA-1793-4CB8-8BD5-633B36DF305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BC6F88-8A8E-47E7-B7FD-F51F480B3C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784412-C1CF-4CE3-8EAA-5F11CB30BA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635340-2821-4772-8790-A9CDF8CC6D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96C0AD-E5E2-4D5B-B432-A594A08CB7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318A37-EF57-4625-B1A9-C7578B7C072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5167D4-66FD-4712-9A9B-B382BA52EF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443F64-ADA8-4B99-88A3-2189C607427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5E9362-6122-4F33-959F-60EB1B49DA7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671A93-12C4-4984-9B16-1238ED019C8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7E28D7-D78A-4150-926A-759A9933E88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46FD38-00D8-497C-81CD-51DB4E4D6C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6D449E-ADAE-4DA7-B85D-3596D1C7B30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157B070-0980-42DA-B450-C3442E5A9E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01B03B-A118-4442-9676-069DD0B9DB7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91897C-7F13-466E-A8D5-07C5FF59183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98A0E5-4923-4A05-8E0F-E6046DDAFA0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589629-BA13-439C-83BB-E3D85D4441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605E0D-A0DF-4A41-844D-6C01A5BAC2A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89A659-2E5A-421E-B21E-693B5D7B771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F830E0-DC0C-401B-B436-ECB3723CB1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D293E1-6E25-4A52-9A67-DCA344C497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FAD7C5-7514-4056-B7EA-59D7B60580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F49FE3-ED53-44AF-BF4F-811C4D9397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A69DEB-D8E3-4F08-A1A7-80C6B1ECE0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A0250E-D01E-4751-8C53-EBD121CAB36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164A0E-B2E3-41BD-BE89-0A45F18D7E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A0A498-C44D-4831-B6CF-04FD4A9F17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E38F93-AB81-4827-B579-60BF005ED00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E05999-D30C-4E97-A469-409194BD3C5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E98138-CA4C-4C26-800F-BC46F0EFDB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9CB742-5CE9-405B-AD9E-754A612447D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43AC3E-61A7-4B5D-B1DD-208B6CA76B4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275379-676A-4E93-AD0D-CCF9DD3D98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520A02-0142-436D-906D-1535E7742F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051B99-20E3-4F4E-B0CF-91B2A6C44D2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D605CB-CF39-4A5A-95DA-46EC8B535E4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C02D390-4C94-4B4B-BB2C-8E08616D4F5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5E6B1CB-018C-46F1-924F-843F9DD1FF8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1F6212-7A04-48F4-ACF6-480848C6B6F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CDC9DA-9EBE-4081-B8C8-6C1B81A4A7C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A10F0B-B95F-43DA-B953-CA19F1D68F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B52E04-B162-48A2-B17C-881DEBE5D27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4295D3A-5523-4ED5-AF9E-45BB7D6812D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F170AF-3865-46D5-8A1B-1EBA16BE420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FD07BE-8574-4C80-AA15-B622C2313E8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7B2E59D-DC46-4D1C-B842-E9835C8F62B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634E9B7-FA25-4676-9AC4-2A0DC0BED4C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9DDEB1B-1BF9-4BD6-9D7B-71FDAD99715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CD4F5E-9DD2-4FBF-907A-CFF30A1353A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D49D473-131A-4623-9019-DC0A9784ECF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C086290-B1BF-404B-AA62-F8D0D3C3AF9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9C8B78F-BB61-4CBF-A1DF-632B47581C5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919EE24-5D37-44CE-B70B-AAD9E02CFFE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EBB0C30-1B23-4D34-BE48-38C43128314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7B71F7D-F13D-4D1C-A89B-B78D92F157C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A5220E4-C4B0-49A5-9737-E07990AA2C58}"/>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8D3D5ED-F321-4EFE-B71F-57C231A6A885}"/>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33198726-AF7F-4657-8A35-CAA0F735CFB2}"/>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6278F3E6-B014-4520-8117-3BA58E451A9F}"/>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A001A1B5-50DD-45BC-B750-BC38D76C5F8B}"/>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9300AF81-57D1-4F8B-9496-8F9FB3726CD3}"/>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A210EBDF-5C04-498D-A2A4-C79811ECC1D6}"/>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ADCE38C-A05A-4F5D-A36F-6A2CDF534DA8}"/>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E97B424A-4A83-4C45-9A8A-EE53DC460B12}"/>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4C44F4D5-C340-4EB4-B28F-F2080046BE94}"/>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9F6A29F7-213E-4F16-9101-3D7AADD879F8}"/>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5A9CBD-E97C-4AD8-9AEA-FFDB33FFA5B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85C2EB-BC27-4D7D-91C7-6A30BCE6AEE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D4D687-890B-4DC1-AD05-A278595D9B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C95B26-702C-4F30-8461-640C1AF7148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AC42AB-3191-4054-9F69-7C282026E7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160655</xdr:rowOff>
    </xdr:from>
    <xdr:to>
      <xdr:col>24</xdr:col>
      <xdr:colOff>114300</xdr:colOff>
      <xdr:row>40</xdr:row>
      <xdr:rowOff>90805</xdr:rowOff>
    </xdr:to>
    <xdr:sp macro="" textlink="">
      <xdr:nvSpPr>
        <xdr:cNvPr id="73" name="楕円 72">
          <a:extLst>
            <a:ext uri="{FF2B5EF4-FFF2-40B4-BE49-F238E27FC236}">
              <a16:creationId xmlns:a16="http://schemas.microsoft.com/office/drawing/2014/main" id="{4F014BB4-CB15-4CCC-9C7E-E1F950561EC9}"/>
            </a:ext>
          </a:extLst>
        </xdr:cNvPr>
        <xdr:cNvSpPr/>
      </xdr:nvSpPr>
      <xdr:spPr>
        <a:xfrm>
          <a:off x="45847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139082</xdr:rowOff>
    </xdr:from>
    <xdr:ext cx="405111" cy="259045"/>
    <xdr:sp macro="" textlink="">
      <xdr:nvSpPr>
        <xdr:cNvPr id="74" name="【道路】&#10;有形固定資産減価償却率該当値テキスト">
          <a:extLst>
            <a:ext uri="{FF2B5EF4-FFF2-40B4-BE49-F238E27FC236}">
              <a16:creationId xmlns:a16="http://schemas.microsoft.com/office/drawing/2014/main" id="{1A53032D-508C-4BFD-A91F-EDAC39E3B2B9}"/>
            </a:ext>
          </a:extLst>
        </xdr:cNvPr>
        <xdr:cNvSpPr txBox="1"/>
      </xdr:nvSpPr>
      <xdr:spPr>
        <a:xfrm>
          <a:off x="4673600"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141605</xdr:rowOff>
    </xdr:from>
    <xdr:to>
      <xdr:col>20</xdr:col>
      <xdr:colOff>38100</xdr:colOff>
      <xdr:row>40</xdr:row>
      <xdr:rowOff>71755</xdr:rowOff>
    </xdr:to>
    <xdr:sp macro="" textlink="">
      <xdr:nvSpPr>
        <xdr:cNvPr id="75" name="楕円 74">
          <a:extLst>
            <a:ext uri="{FF2B5EF4-FFF2-40B4-BE49-F238E27FC236}">
              <a16:creationId xmlns:a16="http://schemas.microsoft.com/office/drawing/2014/main" id="{0CE3589E-2364-4556-A23D-286047D37E54}"/>
            </a:ext>
          </a:extLst>
        </xdr:cNvPr>
        <xdr:cNvSpPr/>
      </xdr:nvSpPr>
      <xdr:spPr>
        <a:xfrm>
          <a:off x="3746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20955</xdr:rowOff>
    </xdr:from>
    <xdr:to>
      <xdr:col>24</xdr:col>
      <xdr:colOff>63500</xdr:colOff>
      <xdr:row>40</xdr:row>
      <xdr:rowOff>40005</xdr:rowOff>
    </xdr:to>
    <xdr:cxnSp macro="">
      <xdr:nvCxnSpPr>
        <xdr:cNvPr id="76" name="直線コネクタ 75">
          <a:extLst>
            <a:ext uri="{FF2B5EF4-FFF2-40B4-BE49-F238E27FC236}">
              <a16:creationId xmlns:a16="http://schemas.microsoft.com/office/drawing/2014/main" id="{11C8FEA2-2318-451B-8954-6F32CD7322D6}"/>
            </a:ext>
          </a:extLst>
        </xdr:cNvPr>
        <xdr:cNvCxnSpPr/>
      </xdr:nvCxnSpPr>
      <xdr:spPr>
        <a:xfrm>
          <a:off x="3797300" y="68789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122555</xdr:rowOff>
    </xdr:from>
    <xdr:to>
      <xdr:col>15</xdr:col>
      <xdr:colOff>101600</xdr:colOff>
      <xdr:row>40</xdr:row>
      <xdr:rowOff>52705</xdr:rowOff>
    </xdr:to>
    <xdr:sp macro="" textlink="">
      <xdr:nvSpPr>
        <xdr:cNvPr id="77" name="楕円 76">
          <a:extLst>
            <a:ext uri="{FF2B5EF4-FFF2-40B4-BE49-F238E27FC236}">
              <a16:creationId xmlns:a16="http://schemas.microsoft.com/office/drawing/2014/main" id="{2FBD4BCD-A2FE-4D71-9BD1-6268BD26BFC9}"/>
            </a:ext>
          </a:extLst>
        </xdr:cNvPr>
        <xdr:cNvSpPr/>
      </xdr:nvSpPr>
      <xdr:spPr>
        <a:xfrm>
          <a:off x="2857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1905</xdr:rowOff>
    </xdr:from>
    <xdr:to>
      <xdr:col>19</xdr:col>
      <xdr:colOff>177800</xdr:colOff>
      <xdr:row>40</xdr:row>
      <xdr:rowOff>20955</xdr:rowOff>
    </xdr:to>
    <xdr:cxnSp macro="">
      <xdr:nvCxnSpPr>
        <xdr:cNvPr id="78" name="直線コネクタ 77">
          <a:extLst>
            <a:ext uri="{FF2B5EF4-FFF2-40B4-BE49-F238E27FC236}">
              <a16:creationId xmlns:a16="http://schemas.microsoft.com/office/drawing/2014/main" id="{0A2371A3-A586-47D3-9974-3E7A9D6F2A5D}"/>
            </a:ext>
          </a:extLst>
        </xdr:cNvPr>
        <xdr:cNvCxnSpPr/>
      </xdr:nvCxnSpPr>
      <xdr:spPr>
        <a:xfrm>
          <a:off x="2908300" y="68599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101600</xdr:rowOff>
    </xdr:from>
    <xdr:to>
      <xdr:col>10</xdr:col>
      <xdr:colOff>165100</xdr:colOff>
      <xdr:row>40</xdr:row>
      <xdr:rowOff>31750</xdr:rowOff>
    </xdr:to>
    <xdr:sp macro="" textlink="">
      <xdr:nvSpPr>
        <xdr:cNvPr id="79" name="楕円 78">
          <a:extLst>
            <a:ext uri="{FF2B5EF4-FFF2-40B4-BE49-F238E27FC236}">
              <a16:creationId xmlns:a16="http://schemas.microsoft.com/office/drawing/2014/main" id="{EA6F2EDF-63E2-4B98-8915-CE0DAABA8DC4}"/>
            </a:ext>
          </a:extLst>
        </xdr:cNvPr>
        <xdr:cNvSpPr/>
      </xdr:nvSpPr>
      <xdr:spPr>
        <a:xfrm>
          <a:off x="1968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152400</xdr:rowOff>
    </xdr:from>
    <xdr:to>
      <xdr:col>15</xdr:col>
      <xdr:colOff>50800</xdr:colOff>
      <xdr:row>40</xdr:row>
      <xdr:rowOff>1905</xdr:rowOff>
    </xdr:to>
    <xdr:cxnSp macro="">
      <xdr:nvCxnSpPr>
        <xdr:cNvPr id="80" name="直線コネクタ 79">
          <a:extLst>
            <a:ext uri="{FF2B5EF4-FFF2-40B4-BE49-F238E27FC236}">
              <a16:creationId xmlns:a16="http://schemas.microsoft.com/office/drawing/2014/main" id="{1B1D838A-9440-4431-990B-DC3CAEBB4B2B}"/>
            </a:ext>
          </a:extLst>
        </xdr:cNvPr>
        <xdr:cNvCxnSpPr/>
      </xdr:nvCxnSpPr>
      <xdr:spPr>
        <a:xfrm>
          <a:off x="2019300" y="68389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80645</xdr:rowOff>
    </xdr:from>
    <xdr:to>
      <xdr:col>6</xdr:col>
      <xdr:colOff>38100</xdr:colOff>
      <xdr:row>40</xdr:row>
      <xdr:rowOff>10795</xdr:rowOff>
    </xdr:to>
    <xdr:sp macro="" textlink="">
      <xdr:nvSpPr>
        <xdr:cNvPr id="81" name="楕円 80">
          <a:extLst>
            <a:ext uri="{FF2B5EF4-FFF2-40B4-BE49-F238E27FC236}">
              <a16:creationId xmlns:a16="http://schemas.microsoft.com/office/drawing/2014/main" id="{1E1E037F-0C4A-4134-B4E7-49BAD3EFE9B9}"/>
            </a:ext>
          </a:extLst>
        </xdr:cNvPr>
        <xdr:cNvSpPr/>
      </xdr:nvSpPr>
      <xdr:spPr>
        <a:xfrm>
          <a:off x="1079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131445</xdr:rowOff>
    </xdr:from>
    <xdr:to>
      <xdr:col>10</xdr:col>
      <xdr:colOff>114300</xdr:colOff>
      <xdr:row>39</xdr:row>
      <xdr:rowOff>152400</xdr:rowOff>
    </xdr:to>
    <xdr:cxnSp macro="">
      <xdr:nvCxnSpPr>
        <xdr:cNvPr id="82" name="直線コネクタ 81">
          <a:extLst>
            <a:ext uri="{FF2B5EF4-FFF2-40B4-BE49-F238E27FC236}">
              <a16:creationId xmlns:a16="http://schemas.microsoft.com/office/drawing/2014/main" id="{703FF144-FDEA-4079-8995-BFE5917BA658}"/>
            </a:ext>
          </a:extLst>
        </xdr:cNvPr>
        <xdr:cNvCxnSpPr/>
      </xdr:nvCxnSpPr>
      <xdr:spPr>
        <a:xfrm>
          <a:off x="1130300" y="68179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CA8862F3-0F90-47E6-B056-06393E60B3D6}"/>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6A882F31-B8C2-49C1-9B63-219E138ACAE8}"/>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83C040B1-8A13-4AC7-ABDB-A2214725DE7B}"/>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83E3C5CD-C099-489A-A0D3-B317C6DBC87D}"/>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62882</xdr:rowOff>
    </xdr:from>
    <xdr:ext cx="405111" cy="259045"/>
    <xdr:sp macro="" textlink="">
      <xdr:nvSpPr>
        <xdr:cNvPr id="87" name="n_1mainValue【道路】&#10;有形固定資産減価償却率">
          <a:extLst>
            <a:ext uri="{FF2B5EF4-FFF2-40B4-BE49-F238E27FC236}">
              <a16:creationId xmlns:a16="http://schemas.microsoft.com/office/drawing/2014/main" id="{B9235571-903A-4EB8-9648-C74E2F95D62E}"/>
            </a:ext>
          </a:extLst>
        </xdr:cNvPr>
        <xdr:cNvSpPr txBox="1"/>
      </xdr:nvSpPr>
      <xdr:spPr>
        <a:xfrm>
          <a:off x="35820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2B420E68-603A-4D44-A419-2696FB9D7582}"/>
            </a:ext>
          </a:extLst>
        </xdr:cNvPr>
        <xdr:cNvSpPr txBox="1"/>
      </xdr:nvSpPr>
      <xdr:spPr>
        <a:xfrm>
          <a:off x="27057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22877</xdr:rowOff>
    </xdr:from>
    <xdr:ext cx="405111" cy="259045"/>
    <xdr:sp macro="" textlink="">
      <xdr:nvSpPr>
        <xdr:cNvPr id="89" name="n_3mainValue【道路】&#10;有形固定資産減価償却率">
          <a:extLst>
            <a:ext uri="{FF2B5EF4-FFF2-40B4-BE49-F238E27FC236}">
              <a16:creationId xmlns:a16="http://schemas.microsoft.com/office/drawing/2014/main" id="{30238757-59C9-4FDA-9E5E-7153711EA578}"/>
            </a:ext>
          </a:extLst>
        </xdr:cNvPr>
        <xdr:cNvSpPr txBox="1"/>
      </xdr:nvSpPr>
      <xdr:spPr>
        <a:xfrm>
          <a:off x="1816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1922</xdr:rowOff>
    </xdr:from>
    <xdr:ext cx="405111" cy="259045"/>
    <xdr:sp macro="" textlink="">
      <xdr:nvSpPr>
        <xdr:cNvPr id="90" name="n_4mainValue【道路】&#10;有形固定資産減価償却率">
          <a:extLst>
            <a:ext uri="{FF2B5EF4-FFF2-40B4-BE49-F238E27FC236}">
              <a16:creationId xmlns:a16="http://schemas.microsoft.com/office/drawing/2014/main" id="{7E74B1C3-92F0-4F69-B943-F5F9844B63A9}"/>
            </a:ext>
          </a:extLst>
        </xdr:cNvPr>
        <xdr:cNvSpPr txBox="1"/>
      </xdr:nvSpPr>
      <xdr:spPr>
        <a:xfrm>
          <a:off x="9277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E2B9DA9-2C1B-4DCE-AA3A-CBF39FF840B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7C769A7-17D3-4539-83AD-DEBD17C04E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AF51934-7F0A-447F-B121-03999B814FF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8DEABE3-45D3-49F2-B33C-41D6637A681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18E7D26-84C3-47F3-BBD6-FAAD8B4045D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3139968-9EE1-486D-A3B8-9DF906B9FD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9D8BCE1-398C-4742-98E3-114364404C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6E7756C-EBB2-45F8-B174-0ED27A1E24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E0DB3B3-9B7D-48E0-A81B-67A8162D21D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A152CCB-A016-45AB-ADA4-B0A823DC51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85C0B67-79B9-4158-8FE1-CFFA07E6DA9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2980090-E66C-48F9-A55B-BB26EAA972E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B456A69-5444-4EC4-8493-A523DFBA4F0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DC530D7A-B69A-48FB-92AB-D1EEEDEDDFD3}"/>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5114900-F069-4F6D-BBE0-0DDDF38F007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2EA18248-737B-4DDD-9451-E9125E4C77C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701C49A-985F-4C8A-AC80-81554DDD0BF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E47671D-D7EF-4798-A865-F3E522631F7F}"/>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90F7B5B-4E67-4CD9-98B9-C20FD43890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C48E2EE-CBAF-46EE-8F3F-40942FD415BB}"/>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353586D-FA99-41B6-95A6-E79B0D35F51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8BADA0A1-AF1C-4CAB-B957-61D81FA2F243}"/>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70F5430-E90F-4522-90CB-3E7AD080B88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64A4A4D3-48EF-42B5-B8B4-CCF3CFD59C33}"/>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C377E1A-B2D9-44C5-A3EF-C52A90EDD3A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F45E939B-41AC-4953-8FCD-C858F9D258A5}"/>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79568C62-08E0-42A0-90C5-93B53F18F45E}"/>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3626EA04-CE5C-4612-A46A-698FBA11E7D3}"/>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E7D55B1B-8EA4-4759-96B2-8DFE30E5E07B}"/>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27937E84-7DA1-4A91-BB53-D941420E2829}"/>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AD98E8F6-9A0D-4A94-A4E8-463EE0E00055}"/>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5F95DF6F-BDD2-4532-B31A-ABEDB9FE14DD}"/>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2C4A37F-F1D9-4F67-89F5-2D2DDE73C045}"/>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1EA50599-22D5-40E5-A451-48BF2FFC1BCF}"/>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89470B2-4CB4-4113-96B8-50B653F4FC8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C1B3960-D810-4E8F-81CC-AE099C004F6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BC7A28-252D-4F6B-8A3D-ADC1CFFEA9A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B58472-C43B-4CCD-BA5E-1B500B991F1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B7CA4A9-4A7D-4CFB-8144-E548ACF7978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96531</xdr:rowOff>
    </xdr:from>
    <xdr:to>
      <xdr:col>55</xdr:col>
      <xdr:colOff>50800</xdr:colOff>
      <xdr:row>42</xdr:row>
      <xdr:rowOff>26681</xdr:rowOff>
    </xdr:to>
    <xdr:sp macro="" textlink="">
      <xdr:nvSpPr>
        <xdr:cNvPr id="130" name="楕円 129">
          <a:extLst>
            <a:ext uri="{FF2B5EF4-FFF2-40B4-BE49-F238E27FC236}">
              <a16:creationId xmlns:a16="http://schemas.microsoft.com/office/drawing/2014/main" id="{D9D9179E-4116-4EF7-9F7F-E4B23FD90885}"/>
            </a:ext>
          </a:extLst>
        </xdr:cNvPr>
        <xdr:cNvSpPr/>
      </xdr:nvSpPr>
      <xdr:spPr>
        <a:xfrm>
          <a:off x="10426700" y="712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FCAD168A-D2D0-48F8-8DD0-82B1E5A66970}"/>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98168</xdr:rowOff>
    </xdr:from>
    <xdr:to>
      <xdr:col>50</xdr:col>
      <xdr:colOff>165100</xdr:colOff>
      <xdr:row>42</xdr:row>
      <xdr:rowOff>28318</xdr:rowOff>
    </xdr:to>
    <xdr:sp macro="" textlink="">
      <xdr:nvSpPr>
        <xdr:cNvPr id="132" name="楕円 131">
          <a:extLst>
            <a:ext uri="{FF2B5EF4-FFF2-40B4-BE49-F238E27FC236}">
              <a16:creationId xmlns:a16="http://schemas.microsoft.com/office/drawing/2014/main" id="{7EE577D2-3E85-4188-B154-FA752C03C2AA}"/>
            </a:ext>
          </a:extLst>
        </xdr:cNvPr>
        <xdr:cNvSpPr/>
      </xdr:nvSpPr>
      <xdr:spPr>
        <a:xfrm>
          <a:off x="9588500" y="712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147331</xdr:rowOff>
    </xdr:from>
    <xdr:to>
      <xdr:col>55</xdr:col>
      <xdr:colOff>0</xdr:colOff>
      <xdr:row>41</xdr:row>
      <xdr:rowOff>148968</xdr:rowOff>
    </xdr:to>
    <xdr:cxnSp macro="">
      <xdr:nvCxnSpPr>
        <xdr:cNvPr id="133" name="直線コネクタ 132">
          <a:extLst>
            <a:ext uri="{FF2B5EF4-FFF2-40B4-BE49-F238E27FC236}">
              <a16:creationId xmlns:a16="http://schemas.microsoft.com/office/drawing/2014/main" id="{AD6280B4-B317-4768-BA60-08CCDB19FC88}"/>
            </a:ext>
          </a:extLst>
        </xdr:cNvPr>
        <xdr:cNvCxnSpPr/>
      </xdr:nvCxnSpPr>
      <xdr:spPr>
        <a:xfrm flipV="1">
          <a:off x="9639300" y="7176781"/>
          <a:ext cx="8382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99602</xdr:rowOff>
    </xdr:from>
    <xdr:to>
      <xdr:col>46</xdr:col>
      <xdr:colOff>38100</xdr:colOff>
      <xdr:row>42</xdr:row>
      <xdr:rowOff>29752</xdr:rowOff>
    </xdr:to>
    <xdr:sp macro="" textlink="">
      <xdr:nvSpPr>
        <xdr:cNvPr id="134" name="楕円 133">
          <a:extLst>
            <a:ext uri="{FF2B5EF4-FFF2-40B4-BE49-F238E27FC236}">
              <a16:creationId xmlns:a16="http://schemas.microsoft.com/office/drawing/2014/main" id="{42766C53-7301-4218-9750-A22D410D5891}"/>
            </a:ext>
          </a:extLst>
        </xdr:cNvPr>
        <xdr:cNvSpPr/>
      </xdr:nvSpPr>
      <xdr:spPr>
        <a:xfrm>
          <a:off x="8699500" y="7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148968</xdr:rowOff>
    </xdr:from>
    <xdr:to>
      <xdr:col>50</xdr:col>
      <xdr:colOff>114300</xdr:colOff>
      <xdr:row>41</xdr:row>
      <xdr:rowOff>150402</xdr:rowOff>
    </xdr:to>
    <xdr:cxnSp macro="">
      <xdr:nvCxnSpPr>
        <xdr:cNvPr id="135" name="直線コネクタ 134">
          <a:extLst>
            <a:ext uri="{FF2B5EF4-FFF2-40B4-BE49-F238E27FC236}">
              <a16:creationId xmlns:a16="http://schemas.microsoft.com/office/drawing/2014/main" id="{436D8B53-1FEA-4E92-AC99-B19D13B19F9F}"/>
            </a:ext>
          </a:extLst>
        </xdr:cNvPr>
        <xdr:cNvCxnSpPr/>
      </xdr:nvCxnSpPr>
      <xdr:spPr>
        <a:xfrm flipV="1">
          <a:off x="8750300" y="7178418"/>
          <a:ext cx="8890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101057</xdr:rowOff>
    </xdr:from>
    <xdr:to>
      <xdr:col>41</xdr:col>
      <xdr:colOff>101600</xdr:colOff>
      <xdr:row>42</xdr:row>
      <xdr:rowOff>31207</xdr:rowOff>
    </xdr:to>
    <xdr:sp macro="" textlink="">
      <xdr:nvSpPr>
        <xdr:cNvPr id="136" name="楕円 135">
          <a:extLst>
            <a:ext uri="{FF2B5EF4-FFF2-40B4-BE49-F238E27FC236}">
              <a16:creationId xmlns:a16="http://schemas.microsoft.com/office/drawing/2014/main" id="{38582BEB-1F64-4AC0-A7A2-62E56912A5D7}"/>
            </a:ext>
          </a:extLst>
        </xdr:cNvPr>
        <xdr:cNvSpPr/>
      </xdr:nvSpPr>
      <xdr:spPr>
        <a:xfrm>
          <a:off x="7810500" y="713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150402</xdr:rowOff>
    </xdr:from>
    <xdr:to>
      <xdr:col>45</xdr:col>
      <xdr:colOff>177800</xdr:colOff>
      <xdr:row>41</xdr:row>
      <xdr:rowOff>151857</xdr:rowOff>
    </xdr:to>
    <xdr:cxnSp macro="">
      <xdr:nvCxnSpPr>
        <xdr:cNvPr id="137" name="直線コネクタ 136">
          <a:extLst>
            <a:ext uri="{FF2B5EF4-FFF2-40B4-BE49-F238E27FC236}">
              <a16:creationId xmlns:a16="http://schemas.microsoft.com/office/drawing/2014/main" id="{A09EA180-1756-48DA-B8DD-6FD23C1CA69B}"/>
            </a:ext>
          </a:extLst>
        </xdr:cNvPr>
        <xdr:cNvCxnSpPr/>
      </xdr:nvCxnSpPr>
      <xdr:spPr>
        <a:xfrm flipV="1">
          <a:off x="7861300" y="7179852"/>
          <a:ext cx="889000" cy="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102413</xdr:rowOff>
    </xdr:from>
    <xdr:to>
      <xdr:col>36</xdr:col>
      <xdr:colOff>165100</xdr:colOff>
      <xdr:row>42</xdr:row>
      <xdr:rowOff>32563</xdr:rowOff>
    </xdr:to>
    <xdr:sp macro="" textlink="">
      <xdr:nvSpPr>
        <xdr:cNvPr id="138" name="楕円 137">
          <a:extLst>
            <a:ext uri="{FF2B5EF4-FFF2-40B4-BE49-F238E27FC236}">
              <a16:creationId xmlns:a16="http://schemas.microsoft.com/office/drawing/2014/main" id="{63647D04-E025-4EFD-B8B9-77A1DE8473B4}"/>
            </a:ext>
          </a:extLst>
        </xdr:cNvPr>
        <xdr:cNvSpPr/>
      </xdr:nvSpPr>
      <xdr:spPr>
        <a:xfrm>
          <a:off x="6921500" y="71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151857</xdr:rowOff>
    </xdr:from>
    <xdr:to>
      <xdr:col>41</xdr:col>
      <xdr:colOff>50800</xdr:colOff>
      <xdr:row>41</xdr:row>
      <xdr:rowOff>153213</xdr:rowOff>
    </xdr:to>
    <xdr:cxnSp macro="">
      <xdr:nvCxnSpPr>
        <xdr:cNvPr id="139" name="直線コネクタ 138">
          <a:extLst>
            <a:ext uri="{FF2B5EF4-FFF2-40B4-BE49-F238E27FC236}">
              <a16:creationId xmlns:a16="http://schemas.microsoft.com/office/drawing/2014/main" id="{F0164195-56B6-4194-B497-1A101DB72DD5}"/>
            </a:ext>
          </a:extLst>
        </xdr:cNvPr>
        <xdr:cNvCxnSpPr/>
      </xdr:nvCxnSpPr>
      <xdr:spPr>
        <a:xfrm flipV="1">
          <a:off x="6972300" y="7181307"/>
          <a:ext cx="8890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89C8BD23-BE2C-4F0B-9396-E4CD6991655A}"/>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77C79304-15AB-41B6-97ED-6BE9BB5FE9AA}"/>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C32C00DA-1321-430F-8588-96CFC2B4C882}"/>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5D51B2F1-CE6D-4BCB-99E0-9C455D343BAB}"/>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19445</xdr:rowOff>
    </xdr:from>
    <xdr:ext cx="534377" cy="259045"/>
    <xdr:sp macro="" textlink="">
      <xdr:nvSpPr>
        <xdr:cNvPr id="144" name="n_1mainValue【道路】&#10;一人当たり延長">
          <a:extLst>
            <a:ext uri="{FF2B5EF4-FFF2-40B4-BE49-F238E27FC236}">
              <a16:creationId xmlns:a16="http://schemas.microsoft.com/office/drawing/2014/main" id="{489574E2-C423-416B-9508-26388D7821C1}"/>
            </a:ext>
          </a:extLst>
        </xdr:cNvPr>
        <xdr:cNvSpPr txBox="1"/>
      </xdr:nvSpPr>
      <xdr:spPr>
        <a:xfrm>
          <a:off x="9359411" y="722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20879</xdr:rowOff>
    </xdr:from>
    <xdr:ext cx="534377" cy="259045"/>
    <xdr:sp macro="" textlink="">
      <xdr:nvSpPr>
        <xdr:cNvPr id="145" name="n_2mainValue【道路】&#10;一人当たり延長">
          <a:extLst>
            <a:ext uri="{FF2B5EF4-FFF2-40B4-BE49-F238E27FC236}">
              <a16:creationId xmlns:a16="http://schemas.microsoft.com/office/drawing/2014/main" id="{D6BDF724-F983-41FF-B4BC-4A3ED2F044A5}"/>
            </a:ext>
          </a:extLst>
        </xdr:cNvPr>
        <xdr:cNvSpPr txBox="1"/>
      </xdr:nvSpPr>
      <xdr:spPr>
        <a:xfrm>
          <a:off x="8483111" y="722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22334</xdr:rowOff>
    </xdr:from>
    <xdr:ext cx="534377" cy="259045"/>
    <xdr:sp macro="" textlink="">
      <xdr:nvSpPr>
        <xdr:cNvPr id="146" name="n_3mainValue【道路】&#10;一人当たり延長">
          <a:extLst>
            <a:ext uri="{FF2B5EF4-FFF2-40B4-BE49-F238E27FC236}">
              <a16:creationId xmlns:a16="http://schemas.microsoft.com/office/drawing/2014/main" id="{D6A6E33A-B9DE-4149-9B09-0187987BB573}"/>
            </a:ext>
          </a:extLst>
        </xdr:cNvPr>
        <xdr:cNvSpPr txBox="1"/>
      </xdr:nvSpPr>
      <xdr:spPr>
        <a:xfrm>
          <a:off x="7594111" y="72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23690</xdr:rowOff>
    </xdr:from>
    <xdr:ext cx="534377" cy="259045"/>
    <xdr:sp macro="" textlink="">
      <xdr:nvSpPr>
        <xdr:cNvPr id="147" name="n_4mainValue【道路】&#10;一人当たり延長">
          <a:extLst>
            <a:ext uri="{FF2B5EF4-FFF2-40B4-BE49-F238E27FC236}">
              <a16:creationId xmlns:a16="http://schemas.microsoft.com/office/drawing/2014/main" id="{8173E546-CE95-4A3A-A128-FA00BF82C14A}"/>
            </a:ext>
          </a:extLst>
        </xdr:cNvPr>
        <xdr:cNvSpPr txBox="1"/>
      </xdr:nvSpPr>
      <xdr:spPr>
        <a:xfrm>
          <a:off x="6705111" y="722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B138FB2-1203-4577-A5BE-53E76419FC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BB5E05B-9FAF-4105-9C4A-1BCF7E81C6F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6B955D5-49C3-43F1-9840-56586245AED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01E4889-654B-4CF5-A619-D2A8CD8AED0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0FD6E3D-5C17-4E47-8D83-66A011BF696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4D3679C-1243-49F1-AF4F-7D014FDCE6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B8D7583-17C3-49E9-8F26-552E3F4984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FFB76F2-07F7-482E-8337-E3948DF23A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731791B-9334-40C8-8675-36550980300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9D6E60E-44CC-4661-B78B-FE4699B44FA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0609D87-E054-4E00-B4AD-0A72E9D68AA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74B788A-A7C9-4862-AE12-989562B9035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C5775F3-C00A-45CE-8A72-7935257DE6A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94B5F49-A177-4DEE-88A5-37305CF4ED8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C40E364-3E92-4D6C-8AFF-7E9392743CD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54EA718-7A97-4E6A-97BF-10C6EDB5C68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EFD0D04-66D8-473A-BD98-98FB1C394B0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7C53D93-DF29-4EE9-B92F-149BBADF06F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61FEFC9-D4FA-4108-AC23-A53878CE673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5E06D3D-3C32-45DA-A19D-D69760BEA01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D8937F7-C620-4FA9-B8E2-92514C282C0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5A441D6-6AEF-43EF-996F-40E267CC25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E39DEEB-11BA-49C2-B33F-170F3A86E19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A2E8930-319C-428F-ACF5-628DDBFE2D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B9B3C6B-5C5B-4E20-B4DC-EF2C590E00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A1EE031-9296-47A5-99FC-DC94A98A23F8}"/>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5997860-2D74-4AB6-9C0C-9F3E7FBCE822}"/>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7548BD27-E48C-4FBB-A367-59F13830E1AD}"/>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CB159BD-86A9-42A9-95A2-12615FBA5BA2}"/>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FC1E5DA3-BA18-4931-8779-E671AA3A4793}"/>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C2046A4-EF2F-41C6-9A6A-3514C0979D42}"/>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46D11BF0-1704-441A-9E48-B73D9497F988}"/>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28C3570-7F4D-472D-BB73-1189C2263A44}"/>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6FC35358-74FF-4240-9403-7C6CB7345F0F}"/>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C467A887-BB56-499F-ACDB-7F747BDEC42B}"/>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561C493A-C968-48E4-8A43-40D9C3ED8BEA}"/>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4B59CA0-43BC-4509-971D-CDE1BA24C19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F3DCE5-E420-450D-A736-04E01F10DF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47B0289-46B7-4B41-90A1-664A04A266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BCB53FB-B737-431D-A445-BE2FA5C0EE5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73E0FAA-341E-44EB-8ACE-3EA1782BCE7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189" name="楕円 188">
          <a:extLst>
            <a:ext uri="{FF2B5EF4-FFF2-40B4-BE49-F238E27FC236}">
              <a16:creationId xmlns:a16="http://schemas.microsoft.com/office/drawing/2014/main" id="{771DA0A5-E10A-4D8E-9B6E-BE279EA072F6}"/>
            </a:ext>
          </a:extLst>
        </xdr:cNvPr>
        <xdr:cNvSpPr/>
      </xdr:nvSpPr>
      <xdr:spPr>
        <a:xfrm>
          <a:off x="4584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149696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49D4186-A810-49E9-B134-4BC57EF4778D}"/>
            </a:ext>
          </a:extLst>
        </xdr:cNvPr>
        <xdr:cNvSpPr txBox="1"/>
      </xdr:nvSpPr>
      <xdr:spPr>
        <a:xfrm>
          <a:off x="4673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1" name="楕円 190">
          <a:extLst>
            <a:ext uri="{FF2B5EF4-FFF2-40B4-BE49-F238E27FC236}">
              <a16:creationId xmlns:a16="http://schemas.microsoft.com/office/drawing/2014/main" id="{6102C09C-DD9A-4492-9B4A-5148E6897A3A}"/>
            </a:ext>
          </a:extLst>
        </xdr:cNvPr>
        <xdr:cNvSpPr/>
      </xdr:nvSpPr>
      <xdr:spPr>
        <a:xfrm>
          <a:off x="3746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50619</xdr:rowOff>
    </xdr:to>
    <xdr:cxnSp macro="">
      <xdr:nvCxnSpPr>
        <xdr:cNvPr id="192" name="直線コネクタ 191">
          <a:extLst>
            <a:ext uri="{FF2B5EF4-FFF2-40B4-BE49-F238E27FC236}">
              <a16:creationId xmlns:a16="http://schemas.microsoft.com/office/drawing/2014/main" id="{2947A8C9-33B5-4962-A04D-5B371DFD9E86}"/>
            </a:ext>
          </a:extLst>
        </xdr:cNvPr>
        <xdr:cNvCxnSpPr/>
      </xdr:nvCxnSpPr>
      <xdr:spPr>
        <a:xfrm>
          <a:off x="3797300" y="1067398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151674</xdr:rowOff>
    </xdr:from>
    <xdr:to>
      <xdr:col>15</xdr:col>
      <xdr:colOff>101600</xdr:colOff>
      <xdr:row>62</xdr:row>
      <xdr:rowOff>81824</xdr:rowOff>
    </xdr:to>
    <xdr:sp macro="" textlink="">
      <xdr:nvSpPr>
        <xdr:cNvPr id="193" name="楕円 192">
          <a:extLst>
            <a:ext uri="{FF2B5EF4-FFF2-40B4-BE49-F238E27FC236}">
              <a16:creationId xmlns:a16="http://schemas.microsoft.com/office/drawing/2014/main" id="{0C40C701-59AB-48C1-90D7-5530B8330920}"/>
            </a:ext>
          </a:extLst>
        </xdr:cNvPr>
        <xdr:cNvSpPr/>
      </xdr:nvSpPr>
      <xdr:spPr>
        <a:xfrm>
          <a:off x="2857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31024</xdr:rowOff>
    </xdr:from>
    <xdr:to>
      <xdr:col>19</xdr:col>
      <xdr:colOff>177800</xdr:colOff>
      <xdr:row>62</xdr:row>
      <xdr:rowOff>44087</xdr:rowOff>
    </xdr:to>
    <xdr:cxnSp macro="">
      <xdr:nvCxnSpPr>
        <xdr:cNvPr id="194" name="直線コネクタ 193">
          <a:extLst>
            <a:ext uri="{FF2B5EF4-FFF2-40B4-BE49-F238E27FC236}">
              <a16:creationId xmlns:a16="http://schemas.microsoft.com/office/drawing/2014/main" id="{E28F1721-98A1-459A-9DC3-39EC8DF83B66}"/>
            </a:ext>
          </a:extLst>
        </xdr:cNvPr>
        <xdr:cNvCxnSpPr/>
      </xdr:nvCxnSpPr>
      <xdr:spPr>
        <a:xfrm>
          <a:off x="2908300" y="1066092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145143</xdr:rowOff>
    </xdr:from>
    <xdr:to>
      <xdr:col>10</xdr:col>
      <xdr:colOff>165100</xdr:colOff>
      <xdr:row>62</xdr:row>
      <xdr:rowOff>75293</xdr:rowOff>
    </xdr:to>
    <xdr:sp macro="" textlink="">
      <xdr:nvSpPr>
        <xdr:cNvPr id="195" name="楕円 194">
          <a:extLst>
            <a:ext uri="{FF2B5EF4-FFF2-40B4-BE49-F238E27FC236}">
              <a16:creationId xmlns:a16="http://schemas.microsoft.com/office/drawing/2014/main" id="{AD2A330C-FD63-4147-907C-FACFD853C20D}"/>
            </a:ext>
          </a:extLst>
        </xdr:cNvPr>
        <xdr:cNvSpPr/>
      </xdr:nvSpPr>
      <xdr:spPr>
        <a:xfrm>
          <a:off x="1968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24493</xdr:rowOff>
    </xdr:from>
    <xdr:to>
      <xdr:col>15</xdr:col>
      <xdr:colOff>50800</xdr:colOff>
      <xdr:row>62</xdr:row>
      <xdr:rowOff>31024</xdr:rowOff>
    </xdr:to>
    <xdr:cxnSp macro="">
      <xdr:nvCxnSpPr>
        <xdr:cNvPr id="196" name="直線コネクタ 195">
          <a:extLst>
            <a:ext uri="{FF2B5EF4-FFF2-40B4-BE49-F238E27FC236}">
              <a16:creationId xmlns:a16="http://schemas.microsoft.com/office/drawing/2014/main" id="{B7D82D4C-3D5D-4E25-8B50-AD96EC92F524}"/>
            </a:ext>
          </a:extLst>
        </xdr:cNvPr>
        <xdr:cNvCxnSpPr/>
      </xdr:nvCxnSpPr>
      <xdr:spPr>
        <a:xfrm>
          <a:off x="2019300" y="1065439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146776</xdr:rowOff>
    </xdr:from>
    <xdr:to>
      <xdr:col>6</xdr:col>
      <xdr:colOff>38100</xdr:colOff>
      <xdr:row>62</xdr:row>
      <xdr:rowOff>76926</xdr:rowOff>
    </xdr:to>
    <xdr:sp macro="" textlink="">
      <xdr:nvSpPr>
        <xdr:cNvPr id="197" name="楕円 196">
          <a:extLst>
            <a:ext uri="{FF2B5EF4-FFF2-40B4-BE49-F238E27FC236}">
              <a16:creationId xmlns:a16="http://schemas.microsoft.com/office/drawing/2014/main" id="{AB18025C-97A4-41AB-AD33-853FB3FBF165}"/>
            </a:ext>
          </a:extLst>
        </xdr:cNvPr>
        <xdr:cNvSpPr/>
      </xdr:nvSpPr>
      <xdr:spPr>
        <a:xfrm>
          <a:off x="1079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24493</xdr:rowOff>
    </xdr:from>
    <xdr:to>
      <xdr:col>10</xdr:col>
      <xdr:colOff>114300</xdr:colOff>
      <xdr:row>62</xdr:row>
      <xdr:rowOff>26126</xdr:rowOff>
    </xdr:to>
    <xdr:cxnSp macro="">
      <xdr:nvCxnSpPr>
        <xdr:cNvPr id="198" name="直線コネクタ 197">
          <a:extLst>
            <a:ext uri="{FF2B5EF4-FFF2-40B4-BE49-F238E27FC236}">
              <a16:creationId xmlns:a16="http://schemas.microsoft.com/office/drawing/2014/main" id="{4FAB0DE5-FC6B-4C9A-BEBA-5F15B537699E}"/>
            </a:ext>
          </a:extLst>
        </xdr:cNvPr>
        <xdr:cNvCxnSpPr/>
      </xdr:nvCxnSpPr>
      <xdr:spPr>
        <a:xfrm flipV="1">
          <a:off x="1130300" y="106543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A35A00F-5A71-4D7A-9E3C-32880495A4CC}"/>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2632FBD-9909-4041-8086-B26E57919766}"/>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AC378A2-3270-42FA-85FE-B4B6B47BA076}"/>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2896058-750F-4C08-A1A8-965AFFEFDB32}"/>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77B654F-4556-412F-B750-FCBCA0C15A6F}"/>
            </a:ext>
          </a:extLst>
        </xdr:cNvPr>
        <xdr:cNvSpPr txBox="1"/>
      </xdr:nvSpPr>
      <xdr:spPr>
        <a:xfrm>
          <a:off x="35820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72951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B1CF6B4-BEF2-4EEF-B794-DBD5CCB317F0}"/>
            </a:ext>
          </a:extLst>
        </xdr:cNvPr>
        <xdr:cNvSpPr txBox="1"/>
      </xdr:nvSpPr>
      <xdr:spPr>
        <a:xfrm>
          <a:off x="2705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66420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35A50CF-0FF3-4521-9489-56C618DB1FEE}"/>
            </a:ext>
          </a:extLst>
        </xdr:cNvPr>
        <xdr:cNvSpPr txBox="1"/>
      </xdr:nvSpPr>
      <xdr:spPr>
        <a:xfrm>
          <a:off x="1816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68053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B61A5A1-0B0C-4020-9E58-447766B540EC}"/>
            </a:ext>
          </a:extLst>
        </xdr:cNvPr>
        <xdr:cNvSpPr txBox="1"/>
      </xdr:nvSpPr>
      <xdr:spPr>
        <a:xfrm>
          <a:off x="927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6FF1D84-E4F8-433B-B0AB-D2AA151AACA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0E9FF9E-09D7-4917-A6E0-E8495877BE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AC8896D-A7CC-4D89-AA66-6142592C59A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0E044F2-2F7F-450D-985D-C034635190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C05D2F6-C985-480F-82B0-6D2B671CDDC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C46902B-5D63-4903-AB28-0000E711628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C979DC0-D49B-4F3D-95B5-E5621D5614E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4C40855-E68A-4424-A92A-5F174FAD3F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7774553-2DD3-4F14-B949-F6579D44AD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6449119-C5A4-4577-9CD1-4B0DD6A08CA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BB15C6B-AB93-418B-985C-CDFF69EC10C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5ADD383-1304-4EB7-9DEA-F1C7BD34012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8002029-D485-48EE-89E0-9637575E7AD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86FB0CBA-8350-4B2A-9190-21A72A3383F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641F510-9FD5-437E-9E13-F188231DB15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43072C2-98E4-43DB-86A7-FFFF9451DE8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02E3E35-31AD-4A42-852A-ABF00079E28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739D413-6C98-41C7-B0B5-BE962ED054E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1C89580-B4D6-485F-A594-6A64BF8AC4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2C23EF6-04F3-490B-B998-A5224330BCB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45D6423-C952-4E8C-8408-3A03CD290D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89F2108-4DEB-40E1-9D6C-A150758D20F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D0656BF-7111-46FF-B9FD-B323B19611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D950629A-AEFA-488C-90F4-3BFCA0202E25}"/>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9498E699-469A-4E7E-BF6F-6DDF99EB64D9}"/>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F8A4B46A-F4F7-4A18-A02E-08BBFD87EB99}"/>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D6BA061-D227-4B23-B79B-7544D37A6E5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F1877BD9-7A24-4E6F-9419-D985212A5739}"/>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9CF34A4-C7E1-4A78-87BB-DEAAE91C4B97}"/>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D5724D23-9A73-4BC6-848D-E796316F6DD4}"/>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34E2E70E-8B44-4A41-B28C-9CA882DFDF95}"/>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8AC1545C-E80C-4AAA-985C-98641E45B2C5}"/>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9C6137D2-640E-41C7-BC9E-8710C647A074}"/>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CA4389F2-0964-45A8-8619-13F130868222}"/>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36F302-87EA-4418-8BA6-6BD7C76DA95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E42F42C-5D8A-4106-A0F0-0A58AD2516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EFAA4CC-2212-44B0-8D86-9E442109722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1888D2F-C73A-4C69-AA51-E78FC39CCD6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4ACC29F-3D0A-4433-86F1-BE2560E4EE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15546</xdr:rowOff>
    </xdr:from>
    <xdr:to>
      <xdr:col>55</xdr:col>
      <xdr:colOff>50800</xdr:colOff>
      <xdr:row>62</xdr:row>
      <xdr:rowOff>117146</xdr:rowOff>
    </xdr:to>
    <xdr:sp macro="" textlink="">
      <xdr:nvSpPr>
        <xdr:cNvPr id="246" name="楕円 245">
          <a:extLst>
            <a:ext uri="{FF2B5EF4-FFF2-40B4-BE49-F238E27FC236}">
              <a16:creationId xmlns:a16="http://schemas.microsoft.com/office/drawing/2014/main" id="{AB8523ED-2D79-4A71-8235-25459D0AAD6E}"/>
            </a:ext>
          </a:extLst>
        </xdr:cNvPr>
        <xdr:cNvSpPr/>
      </xdr:nvSpPr>
      <xdr:spPr>
        <a:xfrm>
          <a:off x="10426700" y="1064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38423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2819D0B-829E-4535-83A3-F70A45E9FB15}"/>
            </a:ext>
          </a:extLst>
        </xdr:cNvPr>
        <xdr:cNvSpPr txBox="1"/>
      </xdr:nvSpPr>
      <xdr:spPr>
        <a:xfrm>
          <a:off x="10515600" y="10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28144</xdr:rowOff>
    </xdr:from>
    <xdr:to>
      <xdr:col>50</xdr:col>
      <xdr:colOff>165100</xdr:colOff>
      <xdr:row>62</xdr:row>
      <xdr:rowOff>129744</xdr:rowOff>
    </xdr:to>
    <xdr:sp macro="" textlink="">
      <xdr:nvSpPr>
        <xdr:cNvPr id="248" name="楕円 247">
          <a:extLst>
            <a:ext uri="{FF2B5EF4-FFF2-40B4-BE49-F238E27FC236}">
              <a16:creationId xmlns:a16="http://schemas.microsoft.com/office/drawing/2014/main" id="{D170AD0A-23E7-4AE7-B96E-9A46FC95BCB9}"/>
            </a:ext>
          </a:extLst>
        </xdr:cNvPr>
        <xdr:cNvSpPr/>
      </xdr:nvSpPr>
      <xdr:spPr>
        <a:xfrm>
          <a:off x="9588500" y="106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66346</xdr:rowOff>
    </xdr:from>
    <xdr:to>
      <xdr:col>55</xdr:col>
      <xdr:colOff>0</xdr:colOff>
      <xdr:row>62</xdr:row>
      <xdr:rowOff>78944</xdr:rowOff>
    </xdr:to>
    <xdr:cxnSp macro="">
      <xdr:nvCxnSpPr>
        <xdr:cNvPr id="249" name="直線コネクタ 248">
          <a:extLst>
            <a:ext uri="{FF2B5EF4-FFF2-40B4-BE49-F238E27FC236}">
              <a16:creationId xmlns:a16="http://schemas.microsoft.com/office/drawing/2014/main" id="{FDF59915-99E5-458D-BC57-DD0FDE11AE65}"/>
            </a:ext>
          </a:extLst>
        </xdr:cNvPr>
        <xdr:cNvCxnSpPr/>
      </xdr:nvCxnSpPr>
      <xdr:spPr>
        <a:xfrm flipV="1">
          <a:off x="9639300" y="10696246"/>
          <a:ext cx="838200" cy="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37791</xdr:rowOff>
    </xdr:from>
    <xdr:to>
      <xdr:col>46</xdr:col>
      <xdr:colOff>38100</xdr:colOff>
      <xdr:row>62</xdr:row>
      <xdr:rowOff>139391</xdr:rowOff>
    </xdr:to>
    <xdr:sp macro="" textlink="">
      <xdr:nvSpPr>
        <xdr:cNvPr id="250" name="楕円 249">
          <a:extLst>
            <a:ext uri="{FF2B5EF4-FFF2-40B4-BE49-F238E27FC236}">
              <a16:creationId xmlns:a16="http://schemas.microsoft.com/office/drawing/2014/main" id="{5F14F37D-4FB2-4837-8974-2F4757926763}"/>
            </a:ext>
          </a:extLst>
        </xdr:cNvPr>
        <xdr:cNvSpPr/>
      </xdr:nvSpPr>
      <xdr:spPr>
        <a:xfrm>
          <a:off x="8699500" y="106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78944</xdr:rowOff>
    </xdr:from>
    <xdr:to>
      <xdr:col>50</xdr:col>
      <xdr:colOff>114300</xdr:colOff>
      <xdr:row>62</xdr:row>
      <xdr:rowOff>88591</xdr:rowOff>
    </xdr:to>
    <xdr:cxnSp macro="">
      <xdr:nvCxnSpPr>
        <xdr:cNvPr id="251" name="直線コネクタ 250">
          <a:extLst>
            <a:ext uri="{FF2B5EF4-FFF2-40B4-BE49-F238E27FC236}">
              <a16:creationId xmlns:a16="http://schemas.microsoft.com/office/drawing/2014/main" id="{ED57F323-F0E9-4BED-B7A1-83CC16171FFA}"/>
            </a:ext>
          </a:extLst>
        </xdr:cNvPr>
        <xdr:cNvCxnSpPr/>
      </xdr:nvCxnSpPr>
      <xdr:spPr>
        <a:xfrm flipV="1">
          <a:off x="8750300" y="10708844"/>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48720</xdr:rowOff>
    </xdr:from>
    <xdr:to>
      <xdr:col>41</xdr:col>
      <xdr:colOff>101600</xdr:colOff>
      <xdr:row>62</xdr:row>
      <xdr:rowOff>150320</xdr:rowOff>
    </xdr:to>
    <xdr:sp macro="" textlink="">
      <xdr:nvSpPr>
        <xdr:cNvPr id="252" name="楕円 251">
          <a:extLst>
            <a:ext uri="{FF2B5EF4-FFF2-40B4-BE49-F238E27FC236}">
              <a16:creationId xmlns:a16="http://schemas.microsoft.com/office/drawing/2014/main" id="{AF6613FE-0D08-4481-8455-AE9E8B222DD1}"/>
            </a:ext>
          </a:extLst>
        </xdr:cNvPr>
        <xdr:cNvSpPr/>
      </xdr:nvSpPr>
      <xdr:spPr>
        <a:xfrm>
          <a:off x="7810500" y="1067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88591</xdr:rowOff>
    </xdr:from>
    <xdr:to>
      <xdr:col>45</xdr:col>
      <xdr:colOff>177800</xdr:colOff>
      <xdr:row>62</xdr:row>
      <xdr:rowOff>99520</xdr:rowOff>
    </xdr:to>
    <xdr:cxnSp macro="">
      <xdr:nvCxnSpPr>
        <xdr:cNvPr id="253" name="直線コネクタ 252">
          <a:extLst>
            <a:ext uri="{FF2B5EF4-FFF2-40B4-BE49-F238E27FC236}">
              <a16:creationId xmlns:a16="http://schemas.microsoft.com/office/drawing/2014/main" id="{1AFB4B74-72D1-4638-A38C-A9F9C280A7F1}"/>
            </a:ext>
          </a:extLst>
        </xdr:cNvPr>
        <xdr:cNvCxnSpPr/>
      </xdr:nvCxnSpPr>
      <xdr:spPr>
        <a:xfrm flipV="1">
          <a:off x="7861300" y="10718491"/>
          <a:ext cx="889000" cy="1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61565</xdr:rowOff>
    </xdr:from>
    <xdr:to>
      <xdr:col>36</xdr:col>
      <xdr:colOff>165100</xdr:colOff>
      <xdr:row>62</xdr:row>
      <xdr:rowOff>163165</xdr:rowOff>
    </xdr:to>
    <xdr:sp macro="" textlink="">
      <xdr:nvSpPr>
        <xdr:cNvPr id="254" name="楕円 253">
          <a:extLst>
            <a:ext uri="{FF2B5EF4-FFF2-40B4-BE49-F238E27FC236}">
              <a16:creationId xmlns:a16="http://schemas.microsoft.com/office/drawing/2014/main" id="{646F8438-081F-46AC-800C-E865543E5095}"/>
            </a:ext>
          </a:extLst>
        </xdr:cNvPr>
        <xdr:cNvSpPr/>
      </xdr:nvSpPr>
      <xdr:spPr>
        <a:xfrm>
          <a:off x="6921500" y="106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99520</xdr:rowOff>
    </xdr:from>
    <xdr:to>
      <xdr:col>41</xdr:col>
      <xdr:colOff>50800</xdr:colOff>
      <xdr:row>62</xdr:row>
      <xdr:rowOff>112365</xdr:rowOff>
    </xdr:to>
    <xdr:cxnSp macro="">
      <xdr:nvCxnSpPr>
        <xdr:cNvPr id="255" name="直線コネクタ 254">
          <a:extLst>
            <a:ext uri="{FF2B5EF4-FFF2-40B4-BE49-F238E27FC236}">
              <a16:creationId xmlns:a16="http://schemas.microsoft.com/office/drawing/2014/main" id="{FCD18B2E-26BA-47BC-9C1A-7F9CEC1A7DA0}"/>
            </a:ext>
          </a:extLst>
        </xdr:cNvPr>
        <xdr:cNvCxnSpPr/>
      </xdr:nvCxnSpPr>
      <xdr:spPr>
        <a:xfrm flipV="1">
          <a:off x="6972300" y="10729420"/>
          <a:ext cx="889000" cy="1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BB6AA99-6DC1-440B-B28A-0479B9DB178E}"/>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D327479-C6FC-428A-9952-67E93CF8BF9A}"/>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4F68D0C-230A-404D-A166-8EBC1DA59DDE}"/>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C54B5DC-9EDF-4D31-A2C0-8F3B49D4922D}"/>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146271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A85F689-241F-4A2F-9DC1-5234341EAF84}"/>
            </a:ext>
          </a:extLst>
        </xdr:cNvPr>
        <xdr:cNvSpPr txBox="1"/>
      </xdr:nvSpPr>
      <xdr:spPr>
        <a:xfrm>
          <a:off x="9327095" y="104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155918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76642E3-FBCC-41B7-9CDC-2B638D3079FB}"/>
            </a:ext>
          </a:extLst>
        </xdr:cNvPr>
        <xdr:cNvSpPr txBox="1"/>
      </xdr:nvSpPr>
      <xdr:spPr>
        <a:xfrm>
          <a:off x="8450795" y="1044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166847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AFE6751-FF15-4D12-8141-334779ABF09E}"/>
            </a:ext>
          </a:extLst>
        </xdr:cNvPr>
        <xdr:cNvSpPr txBox="1"/>
      </xdr:nvSpPr>
      <xdr:spPr>
        <a:xfrm>
          <a:off x="7561795" y="1045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154292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AD89215-900C-4994-B8F4-D5D57AD280B7}"/>
            </a:ext>
          </a:extLst>
        </xdr:cNvPr>
        <xdr:cNvSpPr txBox="1"/>
      </xdr:nvSpPr>
      <xdr:spPr>
        <a:xfrm>
          <a:off x="6672795" y="1078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233E1F2-6618-4C49-8474-CB63298A99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68243CA-C0FF-4810-944B-09F4412AE1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5EE251C-47DE-4ADD-AD0E-4F75D84630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9933E7A-5104-499D-8294-1DF7732DEBC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E47FF5F-058F-4E96-97CA-E1990AB453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E5A0C37-9160-4106-9FB2-D3EA69AADD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8EDBC83-D36D-4350-ADDA-CD11AE0F7C5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AA8A482-D119-42F9-A5A7-CAC3898908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B57859B-53F0-4DEC-AC56-BB22CF22999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52F0C3E-4B22-43DC-ABFF-E4030659B86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23EFAFB-766E-4B3A-994C-C516F8F199C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679FCB3-F6DC-40A5-9A2E-0BE87CB9CD0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6BAAC98-7D4A-418E-BA1F-12BB722CF0F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C8E94C6-87A6-4C89-9C3D-D03894B0EB5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E30D6FF-D583-4E2E-B418-7ACDFA6414D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8D477EE-A603-4A95-916B-C455958D316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7941851-80AE-4974-AA3C-8F77CB08506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2F8C70B-0A02-494E-8689-DACE7B6D01B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04FAAC1-01C5-4088-B85F-AF8C9899E99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2A6AA66-A88E-4300-A399-D813D28B4BE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534AD5C-59DE-48C5-B5E5-E84542AA4E6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D6F0C5C-E21C-457F-9885-6C6A23654AB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254A62E-B701-48EC-B0FA-012A6F2DF16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C70CE87-5319-45A1-A1A6-81DF4096AB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25ECB05-DEBE-4E97-AD44-CE3015CF5D54}"/>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2769D027-02D4-423C-80D8-33BA276F439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C0FDA76-0743-4A01-905C-A5B7132DDA2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70B3BDD-4B0E-4A50-80F4-6F4494C68D9F}"/>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C626B55-94D8-4960-B148-7C00A49A901F}"/>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5D882DF-7162-4566-B120-31F676419288}"/>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9E2FBCCB-6D7F-42E4-B3EF-9B112F1AA87A}"/>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8DA1343C-E286-4311-A14B-1FDF4760E7A2}"/>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2F2B4094-062A-45A5-B867-2603D212690B}"/>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E0994ABE-7F9E-4555-9881-130CC8B193D2}"/>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1087E9C8-7518-4120-8A3A-472F867BBD17}"/>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0469FD4-F5F1-4A58-A0FF-95303A132C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EFE4DE2-B74F-469B-9681-3CDFC94953B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E3FAF1-3F4F-4B30-9AD9-2DC25B72198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7E58C2-14C8-47E2-A10B-33F7E7BEC42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A27E92-F12A-4E6D-A961-75CA14BE7BD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65405</xdr:rowOff>
    </xdr:from>
    <xdr:to>
      <xdr:col>24</xdr:col>
      <xdr:colOff>114300</xdr:colOff>
      <xdr:row>82</xdr:row>
      <xdr:rowOff>167005</xdr:rowOff>
    </xdr:to>
    <xdr:sp macro="" textlink="">
      <xdr:nvSpPr>
        <xdr:cNvPr id="304" name="楕円 303">
          <a:extLst>
            <a:ext uri="{FF2B5EF4-FFF2-40B4-BE49-F238E27FC236}">
              <a16:creationId xmlns:a16="http://schemas.microsoft.com/office/drawing/2014/main" id="{8C48B47B-E877-423F-9F04-9D7D30C36BEE}"/>
            </a:ext>
          </a:extLst>
        </xdr:cNvPr>
        <xdr:cNvSpPr/>
      </xdr:nvSpPr>
      <xdr:spPr>
        <a:xfrm>
          <a:off x="45847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88282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8FBD7DF-8F8E-4438-81D7-48CE8D58D1D9}"/>
            </a:ext>
          </a:extLst>
        </xdr:cNvPr>
        <xdr:cNvSpPr txBox="1"/>
      </xdr:nvSpPr>
      <xdr:spPr>
        <a:xfrm>
          <a:off x="4673600"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6" name="楕円 305">
          <a:extLst>
            <a:ext uri="{FF2B5EF4-FFF2-40B4-BE49-F238E27FC236}">
              <a16:creationId xmlns:a16="http://schemas.microsoft.com/office/drawing/2014/main" id="{41F62424-6970-443F-AA05-AB2C300950EA}"/>
            </a:ext>
          </a:extLst>
        </xdr:cNvPr>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116205</xdr:rowOff>
    </xdr:from>
    <xdr:to>
      <xdr:col>24</xdr:col>
      <xdr:colOff>63500</xdr:colOff>
      <xdr:row>82</xdr:row>
      <xdr:rowOff>127636</xdr:rowOff>
    </xdr:to>
    <xdr:cxnSp macro="">
      <xdr:nvCxnSpPr>
        <xdr:cNvPr id="307" name="直線コネクタ 306">
          <a:extLst>
            <a:ext uri="{FF2B5EF4-FFF2-40B4-BE49-F238E27FC236}">
              <a16:creationId xmlns:a16="http://schemas.microsoft.com/office/drawing/2014/main" id="{622FDDFE-6BC0-4D4E-B86F-6F647FB31B5B}"/>
            </a:ext>
          </a:extLst>
        </xdr:cNvPr>
        <xdr:cNvCxnSpPr/>
      </xdr:nvCxnSpPr>
      <xdr:spPr>
        <a:xfrm flipV="1">
          <a:off x="3797300" y="1417510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308" name="楕円 307">
          <a:extLst>
            <a:ext uri="{FF2B5EF4-FFF2-40B4-BE49-F238E27FC236}">
              <a16:creationId xmlns:a16="http://schemas.microsoft.com/office/drawing/2014/main" id="{A4CA92BA-BEED-4455-AB5E-4AC064C25014}"/>
            </a:ext>
          </a:extLst>
        </xdr:cNvPr>
        <xdr:cNvSpPr/>
      </xdr:nvSpPr>
      <xdr:spPr>
        <a:xfrm>
          <a:off x="2857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82</xdr:row>
      <xdr:rowOff>127636</xdr:rowOff>
    </xdr:to>
    <xdr:cxnSp macro="">
      <xdr:nvCxnSpPr>
        <xdr:cNvPr id="309" name="直線コネクタ 308">
          <a:extLst>
            <a:ext uri="{FF2B5EF4-FFF2-40B4-BE49-F238E27FC236}">
              <a16:creationId xmlns:a16="http://schemas.microsoft.com/office/drawing/2014/main" id="{E306C1A3-18A1-4747-BD25-8AF8C86B8545}"/>
            </a:ext>
          </a:extLst>
        </xdr:cNvPr>
        <xdr:cNvCxnSpPr/>
      </xdr:nvCxnSpPr>
      <xdr:spPr>
        <a:xfrm>
          <a:off x="2908300" y="1413510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153036</xdr:rowOff>
    </xdr:from>
    <xdr:to>
      <xdr:col>10</xdr:col>
      <xdr:colOff>165100</xdr:colOff>
      <xdr:row>82</xdr:row>
      <xdr:rowOff>83186</xdr:rowOff>
    </xdr:to>
    <xdr:sp macro="" textlink="">
      <xdr:nvSpPr>
        <xdr:cNvPr id="310" name="楕円 309">
          <a:extLst>
            <a:ext uri="{FF2B5EF4-FFF2-40B4-BE49-F238E27FC236}">
              <a16:creationId xmlns:a16="http://schemas.microsoft.com/office/drawing/2014/main" id="{93265D43-345B-4E62-B313-21D5EF4F028D}"/>
            </a:ext>
          </a:extLst>
        </xdr:cNvPr>
        <xdr:cNvSpPr/>
      </xdr:nvSpPr>
      <xdr:spPr>
        <a:xfrm>
          <a:off x="1968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32386</xdr:rowOff>
    </xdr:from>
    <xdr:to>
      <xdr:col>15</xdr:col>
      <xdr:colOff>50800</xdr:colOff>
      <xdr:row>82</xdr:row>
      <xdr:rowOff>76200</xdr:rowOff>
    </xdr:to>
    <xdr:cxnSp macro="">
      <xdr:nvCxnSpPr>
        <xdr:cNvPr id="311" name="直線コネクタ 310">
          <a:extLst>
            <a:ext uri="{FF2B5EF4-FFF2-40B4-BE49-F238E27FC236}">
              <a16:creationId xmlns:a16="http://schemas.microsoft.com/office/drawing/2014/main" id="{6D5CBF59-8DE3-4FE1-B05D-E051194351F6}"/>
            </a:ext>
          </a:extLst>
        </xdr:cNvPr>
        <xdr:cNvCxnSpPr/>
      </xdr:nvCxnSpPr>
      <xdr:spPr>
        <a:xfrm>
          <a:off x="2019300" y="140912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95886</xdr:rowOff>
    </xdr:from>
    <xdr:to>
      <xdr:col>6</xdr:col>
      <xdr:colOff>38100</xdr:colOff>
      <xdr:row>82</xdr:row>
      <xdr:rowOff>26036</xdr:rowOff>
    </xdr:to>
    <xdr:sp macro="" textlink="">
      <xdr:nvSpPr>
        <xdr:cNvPr id="312" name="楕円 311">
          <a:extLst>
            <a:ext uri="{FF2B5EF4-FFF2-40B4-BE49-F238E27FC236}">
              <a16:creationId xmlns:a16="http://schemas.microsoft.com/office/drawing/2014/main" id="{7AA90AF3-4374-4F5B-97C7-7D0A1C9EC54C}"/>
            </a:ext>
          </a:extLst>
        </xdr:cNvPr>
        <xdr:cNvSpPr/>
      </xdr:nvSpPr>
      <xdr:spPr>
        <a:xfrm>
          <a:off x="1079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146686</xdr:rowOff>
    </xdr:from>
    <xdr:to>
      <xdr:col>10</xdr:col>
      <xdr:colOff>114300</xdr:colOff>
      <xdr:row>82</xdr:row>
      <xdr:rowOff>32386</xdr:rowOff>
    </xdr:to>
    <xdr:cxnSp macro="">
      <xdr:nvCxnSpPr>
        <xdr:cNvPr id="313" name="直線コネクタ 312">
          <a:extLst>
            <a:ext uri="{FF2B5EF4-FFF2-40B4-BE49-F238E27FC236}">
              <a16:creationId xmlns:a16="http://schemas.microsoft.com/office/drawing/2014/main" id="{08888621-392E-4D9B-8FF0-EF359C14E51A}"/>
            </a:ext>
          </a:extLst>
        </xdr:cNvPr>
        <xdr:cNvCxnSpPr/>
      </xdr:nvCxnSpPr>
      <xdr:spPr>
        <a:xfrm>
          <a:off x="1130300" y="140341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20ABFDA7-1EDE-41FC-84C6-AE9E7C8EF537}"/>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1F6A21B8-A907-489E-9610-C30F1BB7BBE4}"/>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36863B99-8B48-4468-9240-69CA89363A62}"/>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FFB2403A-0752-473E-B23C-78EC74EF630F}"/>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23513</xdr:rowOff>
    </xdr:from>
    <xdr:ext cx="405111" cy="259045"/>
    <xdr:sp macro="" textlink="">
      <xdr:nvSpPr>
        <xdr:cNvPr id="318" name="n_1mainValue【公営住宅】&#10;有形固定資産減価償却率">
          <a:extLst>
            <a:ext uri="{FF2B5EF4-FFF2-40B4-BE49-F238E27FC236}">
              <a16:creationId xmlns:a16="http://schemas.microsoft.com/office/drawing/2014/main" id="{F8FCE676-EE0A-4C36-AF25-EC1FC4F7EDAF}"/>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319" name="n_2mainValue【公営住宅】&#10;有形固定資産減価償却率">
          <a:extLst>
            <a:ext uri="{FF2B5EF4-FFF2-40B4-BE49-F238E27FC236}">
              <a16:creationId xmlns:a16="http://schemas.microsoft.com/office/drawing/2014/main" id="{FAE7ED91-741C-4A55-8C80-93E978CFAD41}"/>
            </a:ext>
          </a:extLst>
        </xdr:cNvPr>
        <xdr:cNvSpPr txBox="1"/>
      </xdr:nvSpPr>
      <xdr:spPr>
        <a:xfrm>
          <a:off x="2705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99713</xdr:rowOff>
    </xdr:from>
    <xdr:ext cx="405111" cy="259045"/>
    <xdr:sp macro="" textlink="">
      <xdr:nvSpPr>
        <xdr:cNvPr id="320" name="n_3mainValue【公営住宅】&#10;有形固定資産減価償却率">
          <a:extLst>
            <a:ext uri="{FF2B5EF4-FFF2-40B4-BE49-F238E27FC236}">
              <a16:creationId xmlns:a16="http://schemas.microsoft.com/office/drawing/2014/main" id="{22BA6A5D-23AF-4BD0-8D1B-419BFEBDA262}"/>
            </a:ext>
          </a:extLst>
        </xdr:cNvPr>
        <xdr:cNvSpPr txBox="1"/>
      </xdr:nvSpPr>
      <xdr:spPr>
        <a:xfrm>
          <a:off x="1816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macro="" textlink="">
      <xdr:nvSpPr>
        <xdr:cNvPr id="321" name="n_4mainValue【公営住宅】&#10;有形固定資産減価償却率">
          <a:extLst>
            <a:ext uri="{FF2B5EF4-FFF2-40B4-BE49-F238E27FC236}">
              <a16:creationId xmlns:a16="http://schemas.microsoft.com/office/drawing/2014/main" id="{4D729B1E-1B06-4E27-ACCA-D2E0DD272682}"/>
            </a:ext>
          </a:extLst>
        </xdr:cNvPr>
        <xdr:cNvSpPr txBox="1"/>
      </xdr:nvSpPr>
      <xdr:spPr>
        <a:xfrm>
          <a:off x="927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917945D-931A-4742-BD4C-E56E72F53F0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0947B77-7ED9-4118-8F0B-6CB7A1AC6A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B451D17-645B-4084-971E-BD727FD47C6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4DB45AB-D524-48E0-8380-401E1FB0389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6705646-E1A3-47A6-8E9F-A63D4277676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FB344CA-B768-461A-B1D4-E6BE8554C9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3FE9512-2DD0-4459-A967-B0A167FBAD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9BCC98F-4C3F-485E-BD19-93A2026FC17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8A5A7EA-33E9-4587-9CB5-A2BDA8EB496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1F9EA75-C711-42D5-9C13-5229E26412E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6FB093B-8172-4F79-B2A8-18B5F60DCE4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C87FFB3-A701-4A8F-940F-354C23B0133A}"/>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8156BF1-910A-4125-9ED5-776BFFE0D34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32553B95-A035-4552-8CA6-AE5DE81ADE43}"/>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8FE683F7-6B57-4C1A-84C3-C150901BFAD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87B99CAC-C7E0-4434-B526-02E2BA6819DD}"/>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AEC9A33-1C4C-4271-BFC1-F31AFB58569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76DBF8D-78A5-41FA-A8BF-5F85D91EF49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779E484-98E9-469E-A6D4-CB9047F761A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FBF41818-C7C5-4516-A519-59594D139643}"/>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F5C5D6D5-D20F-406F-98A6-217C9D3F1553}"/>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37183EE4-AE3E-46E7-9BE7-1B56F22E1861}"/>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9162EC55-085C-4282-8EB6-4376372C685D}"/>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7202B11D-74D9-446D-8085-BDBC484AAEA1}"/>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BA0E149E-0DA7-4CDE-9071-35D3C76C6A37}"/>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1667846B-AD63-462D-BB34-25B72437BDB7}"/>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A8181B67-CE52-4C58-8C1D-C952D6F1A835}"/>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7FBDF529-B586-4AD7-8ECF-DE5B4F1263A9}"/>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B26D6D5C-6C12-40AC-A48E-8FEE6CF026B3}"/>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18070BE9-712A-4CD1-9E40-BDA2B9EC7AA6}"/>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DDCFF9F-4643-4A7B-9449-2F1B40E78F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CC64E9D-11B6-4648-9D13-599A046DE9B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9750767-32F6-497D-88F0-195A9C2D6E7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932C823-88E7-4E8F-8B97-73F914913C8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D52468-5E04-4615-9B1D-FCAA8F05C9B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107486</xdr:rowOff>
    </xdr:from>
    <xdr:to>
      <xdr:col>55</xdr:col>
      <xdr:colOff>50800</xdr:colOff>
      <xdr:row>85</xdr:row>
      <xdr:rowOff>37636</xdr:rowOff>
    </xdr:to>
    <xdr:sp macro="" textlink="">
      <xdr:nvSpPr>
        <xdr:cNvPr id="357" name="楕円 356">
          <a:extLst>
            <a:ext uri="{FF2B5EF4-FFF2-40B4-BE49-F238E27FC236}">
              <a16:creationId xmlns:a16="http://schemas.microsoft.com/office/drawing/2014/main" id="{D5ECF191-C18B-4896-A3A6-D0965AFF48DE}"/>
            </a:ext>
          </a:extLst>
        </xdr:cNvPr>
        <xdr:cNvSpPr/>
      </xdr:nvSpPr>
      <xdr:spPr>
        <a:xfrm>
          <a:off x="10426700" y="1450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22413</xdr:rowOff>
    </xdr:from>
    <xdr:ext cx="469744" cy="259045"/>
    <xdr:sp macro="" textlink="">
      <xdr:nvSpPr>
        <xdr:cNvPr id="358" name="【公営住宅】&#10;一人当たり面積該当値テキスト">
          <a:extLst>
            <a:ext uri="{FF2B5EF4-FFF2-40B4-BE49-F238E27FC236}">
              <a16:creationId xmlns:a16="http://schemas.microsoft.com/office/drawing/2014/main" id="{4BF7FCB5-7915-4B91-8824-A9D3C3B84826}"/>
            </a:ext>
          </a:extLst>
        </xdr:cNvPr>
        <xdr:cNvSpPr txBox="1"/>
      </xdr:nvSpPr>
      <xdr:spPr>
        <a:xfrm>
          <a:off x="10515600" y="144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105772</xdr:rowOff>
    </xdr:from>
    <xdr:to>
      <xdr:col>50</xdr:col>
      <xdr:colOff>165100</xdr:colOff>
      <xdr:row>85</xdr:row>
      <xdr:rowOff>35922</xdr:rowOff>
    </xdr:to>
    <xdr:sp macro="" textlink="">
      <xdr:nvSpPr>
        <xdr:cNvPr id="359" name="楕円 358">
          <a:extLst>
            <a:ext uri="{FF2B5EF4-FFF2-40B4-BE49-F238E27FC236}">
              <a16:creationId xmlns:a16="http://schemas.microsoft.com/office/drawing/2014/main" id="{38343CE7-8922-4465-8D57-742B0926BEC1}"/>
            </a:ext>
          </a:extLst>
        </xdr:cNvPr>
        <xdr:cNvSpPr/>
      </xdr:nvSpPr>
      <xdr:spPr>
        <a:xfrm>
          <a:off x="9588500" y="145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156572</xdr:rowOff>
    </xdr:from>
    <xdr:to>
      <xdr:col>55</xdr:col>
      <xdr:colOff>0</xdr:colOff>
      <xdr:row>84</xdr:row>
      <xdr:rowOff>158286</xdr:rowOff>
    </xdr:to>
    <xdr:cxnSp macro="">
      <xdr:nvCxnSpPr>
        <xdr:cNvPr id="360" name="直線コネクタ 359">
          <a:extLst>
            <a:ext uri="{FF2B5EF4-FFF2-40B4-BE49-F238E27FC236}">
              <a16:creationId xmlns:a16="http://schemas.microsoft.com/office/drawing/2014/main" id="{F8DDD23D-13BD-49C6-A1E1-068F48206093}"/>
            </a:ext>
          </a:extLst>
        </xdr:cNvPr>
        <xdr:cNvCxnSpPr/>
      </xdr:nvCxnSpPr>
      <xdr:spPr>
        <a:xfrm>
          <a:off x="9639300" y="14558372"/>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107944</xdr:rowOff>
    </xdr:from>
    <xdr:to>
      <xdr:col>46</xdr:col>
      <xdr:colOff>38100</xdr:colOff>
      <xdr:row>85</xdr:row>
      <xdr:rowOff>38094</xdr:rowOff>
    </xdr:to>
    <xdr:sp macro="" textlink="">
      <xdr:nvSpPr>
        <xdr:cNvPr id="361" name="楕円 360">
          <a:extLst>
            <a:ext uri="{FF2B5EF4-FFF2-40B4-BE49-F238E27FC236}">
              <a16:creationId xmlns:a16="http://schemas.microsoft.com/office/drawing/2014/main" id="{E6A62BB2-5409-4B10-85B4-644AC4DC27F8}"/>
            </a:ext>
          </a:extLst>
        </xdr:cNvPr>
        <xdr:cNvSpPr/>
      </xdr:nvSpPr>
      <xdr:spPr>
        <a:xfrm>
          <a:off x="8699500" y="1450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156572</xdr:rowOff>
    </xdr:from>
    <xdr:to>
      <xdr:col>50</xdr:col>
      <xdr:colOff>114300</xdr:colOff>
      <xdr:row>84</xdr:row>
      <xdr:rowOff>158744</xdr:rowOff>
    </xdr:to>
    <xdr:cxnSp macro="">
      <xdr:nvCxnSpPr>
        <xdr:cNvPr id="362" name="直線コネクタ 361">
          <a:extLst>
            <a:ext uri="{FF2B5EF4-FFF2-40B4-BE49-F238E27FC236}">
              <a16:creationId xmlns:a16="http://schemas.microsoft.com/office/drawing/2014/main" id="{E297F1AD-4243-48F2-9101-D6A5059F4778}"/>
            </a:ext>
          </a:extLst>
        </xdr:cNvPr>
        <xdr:cNvCxnSpPr/>
      </xdr:nvCxnSpPr>
      <xdr:spPr>
        <a:xfrm flipV="1">
          <a:off x="8750300" y="14558372"/>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109829</xdr:rowOff>
    </xdr:from>
    <xdr:to>
      <xdr:col>41</xdr:col>
      <xdr:colOff>101600</xdr:colOff>
      <xdr:row>85</xdr:row>
      <xdr:rowOff>39979</xdr:rowOff>
    </xdr:to>
    <xdr:sp macro="" textlink="">
      <xdr:nvSpPr>
        <xdr:cNvPr id="363" name="楕円 362">
          <a:extLst>
            <a:ext uri="{FF2B5EF4-FFF2-40B4-BE49-F238E27FC236}">
              <a16:creationId xmlns:a16="http://schemas.microsoft.com/office/drawing/2014/main" id="{47A210B1-B87E-4884-88C5-249300E78972}"/>
            </a:ext>
          </a:extLst>
        </xdr:cNvPr>
        <xdr:cNvSpPr/>
      </xdr:nvSpPr>
      <xdr:spPr>
        <a:xfrm>
          <a:off x="7810500" y="145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158744</xdr:rowOff>
    </xdr:from>
    <xdr:to>
      <xdr:col>45</xdr:col>
      <xdr:colOff>177800</xdr:colOff>
      <xdr:row>84</xdr:row>
      <xdr:rowOff>160629</xdr:rowOff>
    </xdr:to>
    <xdr:cxnSp macro="">
      <xdr:nvCxnSpPr>
        <xdr:cNvPr id="364" name="直線コネクタ 363">
          <a:extLst>
            <a:ext uri="{FF2B5EF4-FFF2-40B4-BE49-F238E27FC236}">
              <a16:creationId xmlns:a16="http://schemas.microsoft.com/office/drawing/2014/main" id="{6B63002F-EF8A-4AF9-B8DE-2FECA373BF51}"/>
            </a:ext>
          </a:extLst>
        </xdr:cNvPr>
        <xdr:cNvCxnSpPr/>
      </xdr:nvCxnSpPr>
      <xdr:spPr>
        <a:xfrm flipV="1">
          <a:off x="7861300" y="14560544"/>
          <a:ext cx="889000" cy="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114515</xdr:rowOff>
    </xdr:from>
    <xdr:to>
      <xdr:col>36</xdr:col>
      <xdr:colOff>165100</xdr:colOff>
      <xdr:row>85</xdr:row>
      <xdr:rowOff>44665</xdr:rowOff>
    </xdr:to>
    <xdr:sp macro="" textlink="">
      <xdr:nvSpPr>
        <xdr:cNvPr id="365" name="楕円 364">
          <a:extLst>
            <a:ext uri="{FF2B5EF4-FFF2-40B4-BE49-F238E27FC236}">
              <a16:creationId xmlns:a16="http://schemas.microsoft.com/office/drawing/2014/main" id="{FD807FBD-88EC-4E21-AE12-D5E54CB67D1F}"/>
            </a:ext>
          </a:extLst>
        </xdr:cNvPr>
        <xdr:cNvSpPr/>
      </xdr:nvSpPr>
      <xdr:spPr>
        <a:xfrm>
          <a:off x="6921500" y="1451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160629</xdr:rowOff>
    </xdr:from>
    <xdr:to>
      <xdr:col>41</xdr:col>
      <xdr:colOff>50800</xdr:colOff>
      <xdr:row>84</xdr:row>
      <xdr:rowOff>165315</xdr:rowOff>
    </xdr:to>
    <xdr:cxnSp macro="">
      <xdr:nvCxnSpPr>
        <xdr:cNvPr id="366" name="直線コネクタ 365">
          <a:extLst>
            <a:ext uri="{FF2B5EF4-FFF2-40B4-BE49-F238E27FC236}">
              <a16:creationId xmlns:a16="http://schemas.microsoft.com/office/drawing/2014/main" id="{F2818DC8-B44D-4BB7-9C42-C5845714C043}"/>
            </a:ext>
          </a:extLst>
        </xdr:cNvPr>
        <xdr:cNvCxnSpPr/>
      </xdr:nvCxnSpPr>
      <xdr:spPr>
        <a:xfrm flipV="1">
          <a:off x="6972300" y="14562429"/>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C57DBDA6-14BB-4ABC-93DD-17594452211D}"/>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58924769-9C0B-4E81-955C-74A8CE6F371A}"/>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25E37EF2-CE7B-4C73-8409-F13D65F2228D}"/>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C5AA8805-46C6-4770-A950-3329D741C79D}"/>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27049</xdr:rowOff>
    </xdr:from>
    <xdr:ext cx="469744" cy="259045"/>
    <xdr:sp macro="" textlink="">
      <xdr:nvSpPr>
        <xdr:cNvPr id="371" name="n_1mainValue【公営住宅】&#10;一人当たり面積">
          <a:extLst>
            <a:ext uri="{FF2B5EF4-FFF2-40B4-BE49-F238E27FC236}">
              <a16:creationId xmlns:a16="http://schemas.microsoft.com/office/drawing/2014/main" id="{FB1EBDDC-1E4E-44B3-A861-95F6028F24DE}"/>
            </a:ext>
          </a:extLst>
        </xdr:cNvPr>
        <xdr:cNvSpPr txBox="1"/>
      </xdr:nvSpPr>
      <xdr:spPr>
        <a:xfrm>
          <a:off x="9391727" y="1460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29221</xdr:rowOff>
    </xdr:from>
    <xdr:ext cx="469744" cy="259045"/>
    <xdr:sp macro="" textlink="">
      <xdr:nvSpPr>
        <xdr:cNvPr id="372" name="n_2mainValue【公営住宅】&#10;一人当たり面積">
          <a:extLst>
            <a:ext uri="{FF2B5EF4-FFF2-40B4-BE49-F238E27FC236}">
              <a16:creationId xmlns:a16="http://schemas.microsoft.com/office/drawing/2014/main" id="{F0122C83-5F67-4117-B41F-E36C7711AC57}"/>
            </a:ext>
          </a:extLst>
        </xdr:cNvPr>
        <xdr:cNvSpPr txBox="1"/>
      </xdr:nvSpPr>
      <xdr:spPr>
        <a:xfrm>
          <a:off x="8515427" y="1460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31106</xdr:rowOff>
    </xdr:from>
    <xdr:ext cx="469744" cy="259045"/>
    <xdr:sp macro="" textlink="">
      <xdr:nvSpPr>
        <xdr:cNvPr id="373" name="n_3mainValue【公営住宅】&#10;一人当たり面積">
          <a:extLst>
            <a:ext uri="{FF2B5EF4-FFF2-40B4-BE49-F238E27FC236}">
              <a16:creationId xmlns:a16="http://schemas.microsoft.com/office/drawing/2014/main" id="{C8FC67A4-76FF-4557-8E3F-B3A20A45987A}"/>
            </a:ext>
          </a:extLst>
        </xdr:cNvPr>
        <xdr:cNvSpPr txBox="1"/>
      </xdr:nvSpPr>
      <xdr:spPr>
        <a:xfrm>
          <a:off x="7626427" y="1460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35792</xdr:rowOff>
    </xdr:from>
    <xdr:ext cx="469744" cy="259045"/>
    <xdr:sp macro="" textlink="">
      <xdr:nvSpPr>
        <xdr:cNvPr id="374" name="n_4mainValue【公営住宅】&#10;一人当たり面積">
          <a:extLst>
            <a:ext uri="{FF2B5EF4-FFF2-40B4-BE49-F238E27FC236}">
              <a16:creationId xmlns:a16="http://schemas.microsoft.com/office/drawing/2014/main" id="{18AD888C-813A-436E-99DA-B9A81BEA65FE}"/>
            </a:ext>
          </a:extLst>
        </xdr:cNvPr>
        <xdr:cNvSpPr txBox="1"/>
      </xdr:nvSpPr>
      <xdr:spPr>
        <a:xfrm>
          <a:off x="6737427" y="1460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8EB0650-FEEE-4CB0-9F86-956D5782C52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E8DE50B-AE37-49DD-B8D1-CAA9C10550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0051F39-FD25-4CAF-BB8F-07E862F03D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5E015A1-B517-42BC-94C0-113BBB99923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585FB71-896F-4113-BCD3-4D6FD77D760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BF30B53-3BDA-4A03-81CA-946A6A5E24F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15B6D38-743D-48A5-82A8-51445163353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66F835A-BD35-4092-87FD-7D427A25186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D6F8AF02-BA54-4FC1-9338-E697CE8295D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66DEE48-7FAF-485F-9C46-F41E0659509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398225C-8CB5-453C-847A-2352741EA5D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DDDA55D-146B-4FFC-9087-D56D90743F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58342CBF-BDB9-41A6-B6BD-EA79149E75E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43596FF-9574-4E65-A27E-B3CBAAA59BE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3F80B67-3B2D-499B-BB27-7356ACBFBCA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E0814F9-6D27-478F-8530-69A4F95CCAE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74C0B28-52C3-4F81-8418-98FAE89F66D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BB1C9F1-7F74-4BE3-8035-C416C5ED23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F9349FA-9E5C-4216-A01C-E19FC96C00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7035E5A-B916-4507-8667-F3311C7F178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36AA111-99FF-4CA1-A3AA-9AB0E66C9B7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AC85C4B-903D-4024-B0A4-6452027EC3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893E8E8-6505-40D8-8FA2-C798063DCA0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A3EDCB5-6C69-4A37-B930-6EA6EB6A37E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3E080D8-1806-4117-8173-B67A593193F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40B880A-9E4F-4E2F-B824-1F9230792A6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F98F9C2-799E-4543-8639-BC4AE637E29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F666575-CA62-435B-807D-22CAABCA9ED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59EB630D-D7AB-446E-813E-6F94989D97A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AB17C574-4724-4C91-AD7B-2AA23D39ED3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1A1213D6-8FB9-447D-86D3-ACAABCE9CC2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BB633F2-4F89-4927-8A2F-1A03C4EA8E0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F928FCEF-8F7A-47E8-AC98-D6763B316A0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0DBA24F-AD5C-4BF1-9336-85E65F2B619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EF3FBCA-C978-4CE0-987E-0999E990CA9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2CC650-ABEF-44A0-B9A5-751A1D2895A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5B170F40-D868-4F3F-9834-C91499E1E9C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A865513-35BE-44D7-A783-CDDEDEA7AC1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97E2E42-3AB0-449E-A0E5-C1A0F8BC257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D032316-AAD7-41E3-801D-A89A1CF867C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C79BCCC6-5CC4-4C7E-840E-F42E6F6BB9EA}"/>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CD090EF4-7BD0-4962-BD4B-C633C9B848F9}"/>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24E5000B-576A-4889-929E-78BB59D9910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9C115E8A-61B8-4496-BF17-0B3481AB4D8F}"/>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56280CC6-3FC0-4E1E-9BCA-D74489304F08}"/>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CAFD581-7957-4BA2-BFDC-7426417E105D}"/>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7C5260DA-8CD4-4155-8480-AA917ED41A3B}"/>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E8DCCED3-A171-47F9-B001-4F87BF2D9D23}"/>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56FA195A-CB97-4384-8673-F9C3C5DD7C8F}"/>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DF719408-AE37-4D18-BDB8-B2318501E523}"/>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2159DD5F-FAF9-4F87-9122-432973E07C2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9036D53-B90A-4ACA-87E7-1EEB824AAE6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7751118-0533-4577-8F28-D428D0B963B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29DCEFD-39B9-4B8E-9311-1016191034C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78FB521-5BC2-4FC4-8D9F-8138A28779B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75355AB-4C52-4344-94BC-5B8DD8D32F2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92075</xdr:rowOff>
    </xdr:from>
    <xdr:to>
      <xdr:col>85</xdr:col>
      <xdr:colOff>177800</xdr:colOff>
      <xdr:row>34</xdr:row>
      <xdr:rowOff>22225</xdr:rowOff>
    </xdr:to>
    <xdr:sp macro="" textlink="">
      <xdr:nvSpPr>
        <xdr:cNvPr id="431" name="楕円 430">
          <a:extLst>
            <a:ext uri="{FF2B5EF4-FFF2-40B4-BE49-F238E27FC236}">
              <a16:creationId xmlns:a16="http://schemas.microsoft.com/office/drawing/2014/main" id="{67E1401A-C013-4AE7-8944-7BF41F09D0D8}"/>
            </a:ext>
          </a:extLst>
        </xdr:cNvPr>
        <xdr:cNvSpPr/>
      </xdr:nvSpPr>
      <xdr:spPr>
        <a:xfrm>
          <a:off x="162687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7002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844CF5FB-4313-4393-8912-0E1705AAB607}"/>
            </a:ext>
          </a:extLst>
        </xdr:cNvPr>
        <xdr:cNvSpPr txBox="1"/>
      </xdr:nvSpPr>
      <xdr:spPr>
        <a:xfrm>
          <a:off x="16357600" y="5664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46355</xdr:rowOff>
    </xdr:from>
    <xdr:to>
      <xdr:col>81</xdr:col>
      <xdr:colOff>101600</xdr:colOff>
      <xdr:row>33</xdr:row>
      <xdr:rowOff>147955</xdr:rowOff>
    </xdr:to>
    <xdr:sp macro="" textlink="">
      <xdr:nvSpPr>
        <xdr:cNvPr id="433" name="楕円 432">
          <a:extLst>
            <a:ext uri="{FF2B5EF4-FFF2-40B4-BE49-F238E27FC236}">
              <a16:creationId xmlns:a16="http://schemas.microsoft.com/office/drawing/2014/main" id="{FF0BF489-D944-48A2-AF54-BBC0CC7309BF}"/>
            </a:ext>
          </a:extLst>
        </xdr:cNvPr>
        <xdr:cNvSpPr/>
      </xdr:nvSpPr>
      <xdr:spPr>
        <a:xfrm>
          <a:off x="154305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97155</xdr:rowOff>
    </xdr:from>
    <xdr:to>
      <xdr:col>85</xdr:col>
      <xdr:colOff>127000</xdr:colOff>
      <xdr:row>33</xdr:row>
      <xdr:rowOff>142875</xdr:rowOff>
    </xdr:to>
    <xdr:cxnSp macro="">
      <xdr:nvCxnSpPr>
        <xdr:cNvPr id="434" name="直線コネクタ 433">
          <a:extLst>
            <a:ext uri="{FF2B5EF4-FFF2-40B4-BE49-F238E27FC236}">
              <a16:creationId xmlns:a16="http://schemas.microsoft.com/office/drawing/2014/main" id="{E29CD2CC-0B79-4B27-A722-822587E6FE18}"/>
            </a:ext>
          </a:extLst>
        </xdr:cNvPr>
        <xdr:cNvCxnSpPr/>
      </xdr:nvCxnSpPr>
      <xdr:spPr>
        <a:xfrm>
          <a:off x="15481300" y="57550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166370</xdr:rowOff>
    </xdr:from>
    <xdr:to>
      <xdr:col>76</xdr:col>
      <xdr:colOff>165100</xdr:colOff>
      <xdr:row>33</xdr:row>
      <xdr:rowOff>96520</xdr:rowOff>
    </xdr:to>
    <xdr:sp macro="" textlink="">
      <xdr:nvSpPr>
        <xdr:cNvPr id="435" name="楕円 434">
          <a:extLst>
            <a:ext uri="{FF2B5EF4-FFF2-40B4-BE49-F238E27FC236}">
              <a16:creationId xmlns:a16="http://schemas.microsoft.com/office/drawing/2014/main" id="{05A50B90-5EE4-4580-9956-F9604B048F93}"/>
            </a:ext>
          </a:extLst>
        </xdr:cNvPr>
        <xdr:cNvSpPr/>
      </xdr:nvSpPr>
      <xdr:spPr>
        <a:xfrm>
          <a:off x="1454150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45720</xdr:rowOff>
    </xdr:from>
    <xdr:to>
      <xdr:col>81</xdr:col>
      <xdr:colOff>50800</xdr:colOff>
      <xdr:row>33</xdr:row>
      <xdr:rowOff>97155</xdr:rowOff>
    </xdr:to>
    <xdr:cxnSp macro="">
      <xdr:nvCxnSpPr>
        <xdr:cNvPr id="436" name="直線コネクタ 435">
          <a:extLst>
            <a:ext uri="{FF2B5EF4-FFF2-40B4-BE49-F238E27FC236}">
              <a16:creationId xmlns:a16="http://schemas.microsoft.com/office/drawing/2014/main" id="{81BAFA69-23A1-4AF8-9E65-5055A30C1C50}"/>
            </a:ext>
          </a:extLst>
        </xdr:cNvPr>
        <xdr:cNvCxnSpPr/>
      </xdr:nvCxnSpPr>
      <xdr:spPr>
        <a:xfrm>
          <a:off x="14592300" y="57035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116840</xdr:rowOff>
    </xdr:from>
    <xdr:to>
      <xdr:col>72</xdr:col>
      <xdr:colOff>38100</xdr:colOff>
      <xdr:row>33</xdr:row>
      <xdr:rowOff>46990</xdr:rowOff>
    </xdr:to>
    <xdr:sp macro="" textlink="">
      <xdr:nvSpPr>
        <xdr:cNvPr id="437" name="楕円 436">
          <a:extLst>
            <a:ext uri="{FF2B5EF4-FFF2-40B4-BE49-F238E27FC236}">
              <a16:creationId xmlns:a16="http://schemas.microsoft.com/office/drawing/2014/main" id="{BB55FE9E-9B71-4B49-82F4-9C1586B90981}"/>
            </a:ext>
          </a:extLst>
        </xdr:cNvPr>
        <xdr:cNvSpPr/>
      </xdr:nvSpPr>
      <xdr:spPr>
        <a:xfrm>
          <a:off x="13652500" y="56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167640</xdr:rowOff>
    </xdr:from>
    <xdr:to>
      <xdr:col>76</xdr:col>
      <xdr:colOff>114300</xdr:colOff>
      <xdr:row>33</xdr:row>
      <xdr:rowOff>45720</xdr:rowOff>
    </xdr:to>
    <xdr:cxnSp macro="">
      <xdr:nvCxnSpPr>
        <xdr:cNvPr id="438" name="直線コネクタ 437">
          <a:extLst>
            <a:ext uri="{FF2B5EF4-FFF2-40B4-BE49-F238E27FC236}">
              <a16:creationId xmlns:a16="http://schemas.microsoft.com/office/drawing/2014/main" id="{CCE7DCF3-7EF5-4250-BD4A-2E3C0FC8FEA4}"/>
            </a:ext>
          </a:extLst>
        </xdr:cNvPr>
        <xdr:cNvCxnSpPr/>
      </xdr:nvCxnSpPr>
      <xdr:spPr>
        <a:xfrm>
          <a:off x="13703300" y="56540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65405</xdr:rowOff>
    </xdr:from>
    <xdr:to>
      <xdr:col>67</xdr:col>
      <xdr:colOff>101600</xdr:colOff>
      <xdr:row>32</xdr:row>
      <xdr:rowOff>167005</xdr:rowOff>
    </xdr:to>
    <xdr:sp macro="" textlink="">
      <xdr:nvSpPr>
        <xdr:cNvPr id="439" name="楕円 438">
          <a:extLst>
            <a:ext uri="{FF2B5EF4-FFF2-40B4-BE49-F238E27FC236}">
              <a16:creationId xmlns:a16="http://schemas.microsoft.com/office/drawing/2014/main" id="{F00A5EF2-3EDE-46E3-8010-4031B1E12034}"/>
            </a:ext>
          </a:extLst>
        </xdr:cNvPr>
        <xdr:cNvSpPr/>
      </xdr:nvSpPr>
      <xdr:spPr>
        <a:xfrm>
          <a:off x="12763500" y="555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116205</xdr:rowOff>
    </xdr:from>
    <xdr:to>
      <xdr:col>71</xdr:col>
      <xdr:colOff>177800</xdr:colOff>
      <xdr:row>32</xdr:row>
      <xdr:rowOff>167640</xdr:rowOff>
    </xdr:to>
    <xdr:cxnSp macro="">
      <xdr:nvCxnSpPr>
        <xdr:cNvPr id="440" name="直線コネクタ 439">
          <a:extLst>
            <a:ext uri="{FF2B5EF4-FFF2-40B4-BE49-F238E27FC236}">
              <a16:creationId xmlns:a16="http://schemas.microsoft.com/office/drawing/2014/main" id="{63083B78-3A19-4847-ACB0-5DED98525F6F}"/>
            </a:ext>
          </a:extLst>
        </xdr:cNvPr>
        <xdr:cNvCxnSpPr/>
      </xdr:nvCxnSpPr>
      <xdr:spPr>
        <a:xfrm>
          <a:off x="12814300" y="56026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658064E-CDBB-4660-89CE-B15E1AE5E391}"/>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148607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D84DCB5-8281-404A-B69A-475D934FBA41}"/>
            </a:ext>
          </a:extLst>
        </xdr:cNvPr>
        <xdr:cNvSpPr txBox="1"/>
      </xdr:nvSpPr>
      <xdr:spPr>
        <a:xfrm>
          <a:off x="14389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135272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67806DB-288F-47F8-93B6-DEFA3745A34B}"/>
            </a:ext>
          </a:extLst>
        </xdr:cNvPr>
        <xdr:cNvSpPr txBox="1"/>
      </xdr:nvSpPr>
      <xdr:spPr>
        <a:xfrm>
          <a:off x="1350074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110507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5AC62F9-1056-413E-AF57-1FCC899974AF}"/>
            </a:ext>
          </a:extLst>
        </xdr:cNvPr>
        <xdr:cNvSpPr txBox="1"/>
      </xdr:nvSpPr>
      <xdr:spPr>
        <a:xfrm>
          <a:off x="12611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164482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37F8B87-CD97-47BA-97A5-EAFE21024DD0}"/>
            </a:ext>
          </a:extLst>
        </xdr:cNvPr>
        <xdr:cNvSpPr txBox="1"/>
      </xdr:nvSpPr>
      <xdr:spPr>
        <a:xfrm>
          <a:off x="15266044" y="54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113047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EA90C7A-0C07-4A28-AE3B-BD333A0FF567}"/>
            </a:ext>
          </a:extLst>
        </xdr:cNvPr>
        <xdr:cNvSpPr txBox="1"/>
      </xdr:nvSpPr>
      <xdr:spPr>
        <a:xfrm>
          <a:off x="14389744" y="54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63517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ABBEBD5-27FA-4491-83F0-77742D1E9BD5}"/>
            </a:ext>
          </a:extLst>
        </xdr:cNvPr>
        <xdr:cNvSpPr txBox="1"/>
      </xdr:nvSpPr>
      <xdr:spPr>
        <a:xfrm>
          <a:off x="13500744" y="537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12082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FF82ADA-11C5-4740-B005-86340FF8BC20}"/>
            </a:ext>
          </a:extLst>
        </xdr:cNvPr>
        <xdr:cNvSpPr txBox="1"/>
      </xdr:nvSpPr>
      <xdr:spPr>
        <a:xfrm>
          <a:off x="12611744"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5719B24-4760-408E-9EE1-E893C8475B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B5D62A7-C4BA-413A-B56C-C07EB60CAED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D80BEDD9-3799-4BB2-B14D-4B2EBFDCCC4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2FFC706-5AB7-476C-A2F1-36B238C7CD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70D509A-BE50-4BAE-AD4C-D91DC970226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0A9F877-BE98-466F-9992-FAA4609716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8AF7BA9-DC76-4A61-9748-7127A33DF4E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C2F49CC-99D2-4515-9017-B83BA5E595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D64E6C3-6C8C-4A63-B6BB-2250557DF03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773DB1D-7342-4204-979B-D60584D5756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6E60349-9C08-4C67-8A4F-4E86637D230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E7C5F3F9-89E5-40EE-A60F-5BA7A9E092B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3B8F5039-DFDD-4DA4-8FC9-8040BF89214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4BD82E39-05F6-4500-BD9A-A77AEBF8489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2AAF919A-0089-4721-B081-743F4F67A59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C1931B41-D48C-40AB-A9DD-E91F7DB7A1F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7A238F72-BE98-45F2-874F-4833FC33D0F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DAFCEAD4-82AF-479D-A8A9-EB12313F467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6E2C76E-8143-4159-BAC8-547AAC9EC5F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D0F71141-3EE5-43BB-B8F5-567B859C09F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438DF6E-0FA5-49EE-9CE7-128655229D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05FE226-01EA-4FEC-A581-AE8349E618D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A3C761E-9469-4804-9DDA-05D77A7093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E9D34125-1734-40AE-99E2-8FB57778CC7E}"/>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FBE0AAD-C2C8-4CDB-A282-7E096ECA1085}"/>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156E7894-79FA-4990-93A4-1A8A1943DD63}"/>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18CCFAC-C5EE-415A-A0F3-F2D0190712DA}"/>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CE42BD92-89B9-4ACC-8148-DFE765D7DF33}"/>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963CE7D-0F68-43D6-9210-67498C1C4F2B}"/>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AEA253FB-E029-4C0E-81A3-896FE38C8924}"/>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3010DE90-651F-4E98-9AF9-BB8290DDE78A}"/>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0899DC0D-D03F-41E3-9C10-19F030469FA7}"/>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7FE390F9-8CD9-4663-9A91-D0899092818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639B4A8B-C6D4-4CC2-832F-AE0AD440A489}"/>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8BD05D1-04BD-4E57-A5FC-542B66B76EC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240A6D4-E943-4AE5-BCBA-45282135F8E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8012A15-1CB2-4FBA-B63D-A6372B532C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0B1409C-D019-4F39-972A-076A2759CED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94F0B40-1C86-424F-91BA-26821619D37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77978</xdr:rowOff>
    </xdr:from>
    <xdr:to>
      <xdr:col>116</xdr:col>
      <xdr:colOff>114300</xdr:colOff>
      <xdr:row>41</xdr:row>
      <xdr:rowOff>8128</xdr:rowOff>
    </xdr:to>
    <xdr:sp macro="" textlink="">
      <xdr:nvSpPr>
        <xdr:cNvPr id="488" name="楕円 487">
          <a:extLst>
            <a:ext uri="{FF2B5EF4-FFF2-40B4-BE49-F238E27FC236}">
              <a16:creationId xmlns:a16="http://schemas.microsoft.com/office/drawing/2014/main" id="{DFC0238E-9719-45A8-A786-E881694EB95B}"/>
            </a:ext>
          </a:extLst>
        </xdr:cNvPr>
        <xdr:cNvSpPr/>
      </xdr:nvSpPr>
      <xdr:spPr>
        <a:xfrm>
          <a:off x="22110700" y="69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56405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BDB8C85-579E-4AEF-9A76-6F1488DFF79B}"/>
            </a:ext>
          </a:extLst>
        </xdr:cNvPr>
        <xdr:cNvSpPr txBox="1"/>
      </xdr:nvSpPr>
      <xdr:spPr>
        <a:xfrm>
          <a:off x="22199600" y="691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84074</xdr:rowOff>
    </xdr:from>
    <xdr:to>
      <xdr:col>112</xdr:col>
      <xdr:colOff>38100</xdr:colOff>
      <xdr:row>41</xdr:row>
      <xdr:rowOff>14224</xdr:rowOff>
    </xdr:to>
    <xdr:sp macro="" textlink="">
      <xdr:nvSpPr>
        <xdr:cNvPr id="490" name="楕円 489">
          <a:extLst>
            <a:ext uri="{FF2B5EF4-FFF2-40B4-BE49-F238E27FC236}">
              <a16:creationId xmlns:a16="http://schemas.microsoft.com/office/drawing/2014/main" id="{59957BCA-7615-45DB-A68D-25B2EA8420D2}"/>
            </a:ext>
          </a:extLst>
        </xdr:cNvPr>
        <xdr:cNvSpPr/>
      </xdr:nvSpPr>
      <xdr:spPr>
        <a:xfrm>
          <a:off x="21272500" y="694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128778</xdr:rowOff>
    </xdr:from>
    <xdr:to>
      <xdr:col>116</xdr:col>
      <xdr:colOff>63500</xdr:colOff>
      <xdr:row>40</xdr:row>
      <xdr:rowOff>134874</xdr:rowOff>
    </xdr:to>
    <xdr:cxnSp macro="">
      <xdr:nvCxnSpPr>
        <xdr:cNvPr id="491" name="直線コネクタ 490">
          <a:extLst>
            <a:ext uri="{FF2B5EF4-FFF2-40B4-BE49-F238E27FC236}">
              <a16:creationId xmlns:a16="http://schemas.microsoft.com/office/drawing/2014/main" id="{860365E7-9177-4F57-BD16-B7CBC1A3EF70}"/>
            </a:ext>
          </a:extLst>
        </xdr:cNvPr>
        <xdr:cNvCxnSpPr/>
      </xdr:nvCxnSpPr>
      <xdr:spPr>
        <a:xfrm flipV="1">
          <a:off x="21323300" y="6986778"/>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90932</xdr:rowOff>
    </xdr:from>
    <xdr:to>
      <xdr:col>107</xdr:col>
      <xdr:colOff>101600</xdr:colOff>
      <xdr:row>41</xdr:row>
      <xdr:rowOff>21082</xdr:rowOff>
    </xdr:to>
    <xdr:sp macro="" textlink="">
      <xdr:nvSpPr>
        <xdr:cNvPr id="492" name="楕円 491">
          <a:extLst>
            <a:ext uri="{FF2B5EF4-FFF2-40B4-BE49-F238E27FC236}">
              <a16:creationId xmlns:a16="http://schemas.microsoft.com/office/drawing/2014/main" id="{41A04EEC-3773-40E4-9B74-669673E079E4}"/>
            </a:ext>
          </a:extLst>
        </xdr:cNvPr>
        <xdr:cNvSpPr/>
      </xdr:nvSpPr>
      <xdr:spPr>
        <a:xfrm>
          <a:off x="20383500" y="694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134874</xdr:rowOff>
    </xdr:from>
    <xdr:to>
      <xdr:col>111</xdr:col>
      <xdr:colOff>177800</xdr:colOff>
      <xdr:row>40</xdr:row>
      <xdr:rowOff>141732</xdr:rowOff>
    </xdr:to>
    <xdr:cxnSp macro="">
      <xdr:nvCxnSpPr>
        <xdr:cNvPr id="493" name="直線コネクタ 492">
          <a:extLst>
            <a:ext uri="{FF2B5EF4-FFF2-40B4-BE49-F238E27FC236}">
              <a16:creationId xmlns:a16="http://schemas.microsoft.com/office/drawing/2014/main" id="{A8B90F2E-EF43-499B-9332-E55B6CE40BBC}"/>
            </a:ext>
          </a:extLst>
        </xdr:cNvPr>
        <xdr:cNvCxnSpPr/>
      </xdr:nvCxnSpPr>
      <xdr:spPr>
        <a:xfrm flipV="1">
          <a:off x="20434300" y="699287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95504</xdr:rowOff>
    </xdr:from>
    <xdr:to>
      <xdr:col>102</xdr:col>
      <xdr:colOff>165100</xdr:colOff>
      <xdr:row>41</xdr:row>
      <xdr:rowOff>25654</xdr:rowOff>
    </xdr:to>
    <xdr:sp macro="" textlink="">
      <xdr:nvSpPr>
        <xdr:cNvPr id="494" name="楕円 493">
          <a:extLst>
            <a:ext uri="{FF2B5EF4-FFF2-40B4-BE49-F238E27FC236}">
              <a16:creationId xmlns:a16="http://schemas.microsoft.com/office/drawing/2014/main" id="{ABEB8C95-8599-4A3C-B2B0-825DF28FAF6A}"/>
            </a:ext>
          </a:extLst>
        </xdr:cNvPr>
        <xdr:cNvSpPr/>
      </xdr:nvSpPr>
      <xdr:spPr>
        <a:xfrm>
          <a:off x="194945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141732</xdr:rowOff>
    </xdr:from>
    <xdr:to>
      <xdr:col>107</xdr:col>
      <xdr:colOff>50800</xdr:colOff>
      <xdr:row>40</xdr:row>
      <xdr:rowOff>146304</xdr:rowOff>
    </xdr:to>
    <xdr:cxnSp macro="">
      <xdr:nvCxnSpPr>
        <xdr:cNvPr id="495" name="直線コネクタ 494">
          <a:extLst>
            <a:ext uri="{FF2B5EF4-FFF2-40B4-BE49-F238E27FC236}">
              <a16:creationId xmlns:a16="http://schemas.microsoft.com/office/drawing/2014/main" id="{D1C1AED4-DD67-42D6-B628-42080495B56D}"/>
            </a:ext>
          </a:extLst>
        </xdr:cNvPr>
        <xdr:cNvCxnSpPr/>
      </xdr:nvCxnSpPr>
      <xdr:spPr>
        <a:xfrm flipV="1">
          <a:off x="19545300" y="69997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100838</xdr:rowOff>
    </xdr:from>
    <xdr:to>
      <xdr:col>98</xdr:col>
      <xdr:colOff>38100</xdr:colOff>
      <xdr:row>41</xdr:row>
      <xdr:rowOff>30988</xdr:rowOff>
    </xdr:to>
    <xdr:sp macro="" textlink="">
      <xdr:nvSpPr>
        <xdr:cNvPr id="496" name="楕円 495">
          <a:extLst>
            <a:ext uri="{FF2B5EF4-FFF2-40B4-BE49-F238E27FC236}">
              <a16:creationId xmlns:a16="http://schemas.microsoft.com/office/drawing/2014/main" id="{0A2FAE63-5CD7-489D-B451-1E296979E3A3}"/>
            </a:ext>
          </a:extLst>
        </xdr:cNvPr>
        <xdr:cNvSpPr/>
      </xdr:nvSpPr>
      <xdr:spPr>
        <a:xfrm>
          <a:off x="18605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146304</xdr:rowOff>
    </xdr:from>
    <xdr:to>
      <xdr:col>102</xdr:col>
      <xdr:colOff>114300</xdr:colOff>
      <xdr:row>40</xdr:row>
      <xdr:rowOff>151638</xdr:rowOff>
    </xdr:to>
    <xdr:cxnSp macro="">
      <xdr:nvCxnSpPr>
        <xdr:cNvPr id="497" name="直線コネクタ 496">
          <a:extLst>
            <a:ext uri="{FF2B5EF4-FFF2-40B4-BE49-F238E27FC236}">
              <a16:creationId xmlns:a16="http://schemas.microsoft.com/office/drawing/2014/main" id="{204F721D-9388-4ACE-9715-3FB79DC794DC}"/>
            </a:ext>
          </a:extLst>
        </xdr:cNvPr>
        <xdr:cNvCxnSpPr/>
      </xdr:nvCxnSpPr>
      <xdr:spPr>
        <a:xfrm flipV="1">
          <a:off x="18656300" y="700430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2B4DA27-0875-4E3F-820E-34549862D312}"/>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47C92D7-09A5-485E-B382-94DB3805BB31}"/>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561A4B7-5618-414E-B717-0FA65568FEDF}"/>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415C7CF-011E-4DDA-BB80-7D7F0F40A4A1}"/>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5351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C36FF21-F685-4555-A82D-9F51A84EBC4B}"/>
            </a:ext>
          </a:extLst>
        </xdr:cNvPr>
        <xdr:cNvSpPr txBox="1"/>
      </xdr:nvSpPr>
      <xdr:spPr>
        <a:xfrm>
          <a:off x="21075727" y="703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12209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C9CFFDA-D119-41F1-B621-9B71EBF5A7CB}"/>
            </a:ext>
          </a:extLst>
        </xdr:cNvPr>
        <xdr:cNvSpPr txBox="1"/>
      </xdr:nvSpPr>
      <xdr:spPr>
        <a:xfrm>
          <a:off x="20199427" y="704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16781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971971F-C0B5-4E9C-BF4F-1E035A24180E}"/>
            </a:ext>
          </a:extLst>
        </xdr:cNvPr>
        <xdr:cNvSpPr txBox="1"/>
      </xdr:nvSpPr>
      <xdr:spPr>
        <a:xfrm>
          <a:off x="19310427" y="704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22115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D1C42FF-9CCE-4784-B02C-DCA7DFE6D6E0}"/>
            </a:ext>
          </a:extLst>
        </xdr:cNvPr>
        <xdr:cNvSpPr txBox="1"/>
      </xdr:nvSpPr>
      <xdr:spPr>
        <a:xfrm>
          <a:off x="18421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1A56B3C-5DCE-4655-97AA-A5AD571BDD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D03B94F-B04A-460F-BCB8-3038A735E4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AADF5B7-C8A8-4A6F-8A69-7B08DBF62E9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F116F4E-3BF8-4FEF-810E-36BDDB7E6BD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DB85A8A-EDCC-4187-8E36-79662FE4E07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B081C5B-5EBE-490C-8049-26554A9F271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E7A79BE-4860-4D4D-AA59-ABC49A035AC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E19AE6E-AD03-452B-9FC7-FDAB5D9453A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E1C9983-9D10-4C18-BB6F-555D62EC79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D86ACC9-31A3-4908-ABBC-951D53EC2AF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4A6441C-746C-47CB-8B63-6B41F22DD27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EEB51256-D424-4EA8-AB31-108E314F150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4DCBDE92-6BC9-4209-975D-99044BE6DBE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6343E51F-D4E6-40CC-B379-85B89EB3C6A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B94E2929-993D-4912-8964-0F3506A8006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D3F4F02D-BDF6-4ADE-B2F9-33A8F34C885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54611E34-4EAC-43D2-9EEE-0203877919E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9974EE4F-2CD4-4BD3-B5A3-C1F24A9C372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73D278FC-50DA-42AC-9715-4C2B7DBFB15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326466A-B62F-4FA8-8BEA-DA58D5D92D0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87873018-5E9E-4949-9C1A-C2D5207A336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CA113A9-A13B-4966-A120-9B5F5FEE2C3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B6B6865E-1341-4D41-AD0C-712CF8798E1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47C7DF52-6184-40FB-B2F4-F78531B620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07D2359B-2087-4D03-99EB-D56CBF2C5595}"/>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3AA80151-E9EF-4043-8C12-CECF0B0BA98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3F7A454D-4C5F-44DF-B9F3-E58ECCBF081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37C36759-CBF4-4A0B-93AC-A19BC12A8BFC}"/>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FC7E92C4-C149-4E48-8A1C-C4BEC2984CE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DC69BEC2-D824-420B-839F-F1F06F3D2828}"/>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3D006260-FD9A-463D-94A7-B70214FC65C2}"/>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599D128D-6252-4E69-9673-D0D2D373DB09}"/>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6DB10A2B-4B72-49BF-8D40-3C6AE74A2C06}"/>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5CF1C4F1-C201-489E-B220-CADF7359870F}"/>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3B86710C-42BB-4D0B-9E12-5424B5A1CD51}"/>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578E027-ADD0-40BC-87A4-7D8E8B992E0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22301E8-DEE0-431F-BA09-5DFF31B884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32CF629-276E-442C-835F-7E1A4B741D4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1155FC0-B025-48CF-A96D-1C51BD40B03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88450D3-C3EB-46D9-887C-9355E2803B7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46" name="楕円 545">
          <a:extLst>
            <a:ext uri="{FF2B5EF4-FFF2-40B4-BE49-F238E27FC236}">
              <a16:creationId xmlns:a16="http://schemas.microsoft.com/office/drawing/2014/main" id="{B573BD2D-E6FA-453E-B3DB-3E4C1A57A04D}"/>
            </a:ext>
          </a:extLst>
        </xdr:cNvPr>
        <xdr:cNvSpPr/>
      </xdr:nvSpPr>
      <xdr:spPr>
        <a:xfrm>
          <a:off x="162687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99712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75BA40EF-7F2A-4EE6-8ADD-3AB4D5365D4F}"/>
            </a:ext>
          </a:extLst>
        </xdr:cNvPr>
        <xdr:cNvSpPr txBox="1"/>
      </xdr:nvSpPr>
      <xdr:spPr>
        <a:xfrm>
          <a:off x="16357600"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65405</xdr:rowOff>
    </xdr:from>
    <xdr:to>
      <xdr:col>81</xdr:col>
      <xdr:colOff>101600</xdr:colOff>
      <xdr:row>59</xdr:row>
      <xdr:rowOff>167005</xdr:rowOff>
    </xdr:to>
    <xdr:sp macro="" textlink="">
      <xdr:nvSpPr>
        <xdr:cNvPr id="548" name="楕円 547">
          <a:extLst>
            <a:ext uri="{FF2B5EF4-FFF2-40B4-BE49-F238E27FC236}">
              <a16:creationId xmlns:a16="http://schemas.microsoft.com/office/drawing/2014/main" id="{B8AB3EA0-8F61-4204-B8B7-51A4C3543D38}"/>
            </a:ext>
          </a:extLst>
        </xdr:cNvPr>
        <xdr:cNvSpPr/>
      </xdr:nvSpPr>
      <xdr:spPr>
        <a:xfrm>
          <a:off x="15430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116205</xdr:rowOff>
    </xdr:from>
    <xdr:to>
      <xdr:col>85</xdr:col>
      <xdr:colOff>127000</xdr:colOff>
      <xdr:row>59</xdr:row>
      <xdr:rowOff>127635</xdr:rowOff>
    </xdr:to>
    <xdr:cxnSp macro="">
      <xdr:nvCxnSpPr>
        <xdr:cNvPr id="549" name="直線コネクタ 548">
          <a:extLst>
            <a:ext uri="{FF2B5EF4-FFF2-40B4-BE49-F238E27FC236}">
              <a16:creationId xmlns:a16="http://schemas.microsoft.com/office/drawing/2014/main" id="{1452C93C-0C60-4194-ABD0-BD6574BEBF58}"/>
            </a:ext>
          </a:extLst>
        </xdr:cNvPr>
        <xdr:cNvCxnSpPr/>
      </xdr:nvCxnSpPr>
      <xdr:spPr>
        <a:xfrm>
          <a:off x="15481300" y="1023175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31115</xdr:rowOff>
    </xdr:from>
    <xdr:to>
      <xdr:col>76</xdr:col>
      <xdr:colOff>165100</xdr:colOff>
      <xdr:row>59</xdr:row>
      <xdr:rowOff>132715</xdr:rowOff>
    </xdr:to>
    <xdr:sp macro="" textlink="">
      <xdr:nvSpPr>
        <xdr:cNvPr id="550" name="楕円 549">
          <a:extLst>
            <a:ext uri="{FF2B5EF4-FFF2-40B4-BE49-F238E27FC236}">
              <a16:creationId xmlns:a16="http://schemas.microsoft.com/office/drawing/2014/main" id="{4540A5B7-0289-4F76-BCF8-2BDE7FC7DEE4}"/>
            </a:ext>
          </a:extLst>
        </xdr:cNvPr>
        <xdr:cNvSpPr/>
      </xdr:nvSpPr>
      <xdr:spPr>
        <a:xfrm>
          <a:off x="14541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81915</xdr:rowOff>
    </xdr:from>
    <xdr:to>
      <xdr:col>81</xdr:col>
      <xdr:colOff>50800</xdr:colOff>
      <xdr:row>59</xdr:row>
      <xdr:rowOff>116205</xdr:rowOff>
    </xdr:to>
    <xdr:cxnSp macro="">
      <xdr:nvCxnSpPr>
        <xdr:cNvPr id="551" name="直線コネクタ 550">
          <a:extLst>
            <a:ext uri="{FF2B5EF4-FFF2-40B4-BE49-F238E27FC236}">
              <a16:creationId xmlns:a16="http://schemas.microsoft.com/office/drawing/2014/main" id="{F639091F-6A53-461A-A397-F8413B8A9954}"/>
            </a:ext>
          </a:extLst>
        </xdr:cNvPr>
        <xdr:cNvCxnSpPr/>
      </xdr:nvCxnSpPr>
      <xdr:spPr>
        <a:xfrm>
          <a:off x="14592300" y="101974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44450</xdr:rowOff>
    </xdr:from>
    <xdr:to>
      <xdr:col>72</xdr:col>
      <xdr:colOff>38100</xdr:colOff>
      <xdr:row>59</xdr:row>
      <xdr:rowOff>146050</xdr:rowOff>
    </xdr:to>
    <xdr:sp macro="" textlink="">
      <xdr:nvSpPr>
        <xdr:cNvPr id="552" name="楕円 551">
          <a:extLst>
            <a:ext uri="{FF2B5EF4-FFF2-40B4-BE49-F238E27FC236}">
              <a16:creationId xmlns:a16="http://schemas.microsoft.com/office/drawing/2014/main" id="{1ADCEAA5-8A22-4C51-BBAD-2129DD3590A7}"/>
            </a:ext>
          </a:extLst>
        </xdr:cNvPr>
        <xdr:cNvSpPr/>
      </xdr:nvSpPr>
      <xdr:spPr>
        <a:xfrm>
          <a:off x="13652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81915</xdr:rowOff>
    </xdr:from>
    <xdr:to>
      <xdr:col>76</xdr:col>
      <xdr:colOff>114300</xdr:colOff>
      <xdr:row>59</xdr:row>
      <xdr:rowOff>95250</xdr:rowOff>
    </xdr:to>
    <xdr:cxnSp macro="">
      <xdr:nvCxnSpPr>
        <xdr:cNvPr id="553" name="直線コネクタ 552">
          <a:extLst>
            <a:ext uri="{FF2B5EF4-FFF2-40B4-BE49-F238E27FC236}">
              <a16:creationId xmlns:a16="http://schemas.microsoft.com/office/drawing/2014/main" id="{1BA77F7F-F855-4EC6-B303-2F2F53BAA66C}"/>
            </a:ext>
          </a:extLst>
        </xdr:cNvPr>
        <xdr:cNvCxnSpPr/>
      </xdr:nvCxnSpPr>
      <xdr:spPr>
        <a:xfrm flipV="1">
          <a:off x="13703300" y="101974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73025</xdr:rowOff>
    </xdr:from>
    <xdr:to>
      <xdr:col>67</xdr:col>
      <xdr:colOff>101600</xdr:colOff>
      <xdr:row>60</xdr:row>
      <xdr:rowOff>3175</xdr:rowOff>
    </xdr:to>
    <xdr:sp macro="" textlink="">
      <xdr:nvSpPr>
        <xdr:cNvPr id="554" name="楕円 553">
          <a:extLst>
            <a:ext uri="{FF2B5EF4-FFF2-40B4-BE49-F238E27FC236}">
              <a16:creationId xmlns:a16="http://schemas.microsoft.com/office/drawing/2014/main" id="{6CDD2362-6AA3-47DF-BE54-11CCBAB45629}"/>
            </a:ext>
          </a:extLst>
        </xdr:cNvPr>
        <xdr:cNvSpPr/>
      </xdr:nvSpPr>
      <xdr:spPr>
        <a:xfrm>
          <a:off x="12763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95250</xdr:rowOff>
    </xdr:from>
    <xdr:to>
      <xdr:col>71</xdr:col>
      <xdr:colOff>177800</xdr:colOff>
      <xdr:row>59</xdr:row>
      <xdr:rowOff>123825</xdr:rowOff>
    </xdr:to>
    <xdr:cxnSp macro="">
      <xdr:nvCxnSpPr>
        <xdr:cNvPr id="555" name="直線コネクタ 554">
          <a:extLst>
            <a:ext uri="{FF2B5EF4-FFF2-40B4-BE49-F238E27FC236}">
              <a16:creationId xmlns:a16="http://schemas.microsoft.com/office/drawing/2014/main" id="{83DF85D7-B5E5-4336-A827-8E1E667DDD83}"/>
            </a:ext>
          </a:extLst>
        </xdr:cNvPr>
        <xdr:cNvCxnSpPr/>
      </xdr:nvCxnSpPr>
      <xdr:spPr>
        <a:xfrm flipV="1">
          <a:off x="12814300" y="10210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6" name="n_1aveValue【学校施設】&#10;有形固定資産減価償却率">
          <a:extLst>
            <a:ext uri="{FF2B5EF4-FFF2-40B4-BE49-F238E27FC236}">
              <a16:creationId xmlns:a16="http://schemas.microsoft.com/office/drawing/2014/main" id="{2F58A2D2-D8BE-4C0A-B616-09798A50E369}"/>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7" name="n_2aveValue【学校施設】&#10;有形固定資産減価償却率">
          <a:extLst>
            <a:ext uri="{FF2B5EF4-FFF2-40B4-BE49-F238E27FC236}">
              <a16:creationId xmlns:a16="http://schemas.microsoft.com/office/drawing/2014/main" id="{BAE87E1F-57FD-41C9-B49D-ED5297DDA04E}"/>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58" name="n_3aveValue【学校施設】&#10;有形固定資産減価償却率">
          <a:extLst>
            <a:ext uri="{FF2B5EF4-FFF2-40B4-BE49-F238E27FC236}">
              <a16:creationId xmlns:a16="http://schemas.microsoft.com/office/drawing/2014/main" id="{3CAD09CA-38AD-423B-AE69-F4C965F1ADC8}"/>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59" name="n_4aveValue【学校施設】&#10;有形固定資産減価償却率">
          <a:extLst>
            <a:ext uri="{FF2B5EF4-FFF2-40B4-BE49-F238E27FC236}">
              <a16:creationId xmlns:a16="http://schemas.microsoft.com/office/drawing/2014/main" id="{DCD06A7D-F025-4F66-BB3C-77C864C0C1C9}"/>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12082</xdr:rowOff>
    </xdr:from>
    <xdr:ext cx="405111" cy="259045"/>
    <xdr:sp macro="" textlink="">
      <xdr:nvSpPr>
        <xdr:cNvPr id="560" name="n_1mainValue【学校施設】&#10;有形固定資産減価償却率">
          <a:extLst>
            <a:ext uri="{FF2B5EF4-FFF2-40B4-BE49-F238E27FC236}">
              <a16:creationId xmlns:a16="http://schemas.microsoft.com/office/drawing/2014/main" id="{DDD24489-7E0B-4999-9460-C37C178D8180}"/>
            </a:ext>
          </a:extLst>
        </xdr:cNvPr>
        <xdr:cNvSpPr txBox="1"/>
      </xdr:nvSpPr>
      <xdr:spPr>
        <a:xfrm>
          <a:off x="15266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149242</xdr:rowOff>
    </xdr:from>
    <xdr:ext cx="405111" cy="259045"/>
    <xdr:sp macro="" textlink="">
      <xdr:nvSpPr>
        <xdr:cNvPr id="561" name="n_2mainValue【学校施設】&#10;有形固定資産減価償却率">
          <a:extLst>
            <a:ext uri="{FF2B5EF4-FFF2-40B4-BE49-F238E27FC236}">
              <a16:creationId xmlns:a16="http://schemas.microsoft.com/office/drawing/2014/main" id="{9F61B6EE-0DA9-4255-BC45-176D842BD221}"/>
            </a:ext>
          </a:extLst>
        </xdr:cNvPr>
        <xdr:cNvSpPr txBox="1"/>
      </xdr:nvSpPr>
      <xdr:spPr>
        <a:xfrm>
          <a:off x="143897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162577</xdr:rowOff>
    </xdr:from>
    <xdr:ext cx="405111" cy="259045"/>
    <xdr:sp macro="" textlink="">
      <xdr:nvSpPr>
        <xdr:cNvPr id="562" name="n_3mainValue【学校施設】&#10;有形固定資産減価償却率">
          <a:extLst>
            <a:ext uri="{FF2B5EF4-FFF2-40B4-BE49-F238E27FC236}">
              <a16:creationId xmlns:a16="http://schemas.microsoft.com/office/drawing/2014/main" id="{046C915B-645E-4CBB-8A66-3A79D17AC6F5}"/>
            </a:ext>
          </a:extLst>
        </xdr:cNvPr>
        <xdr:cNvSpPr txBox="1"/>
      </xdr:nvSpPr>
      <xdr:spPr>
        <a:xfrm>
          <a:off x="13500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19702</xdr:rowOff>
    </xdr:from>
    <xdr:ext cx="405111" cy="259045"/>
    <xdr:sp macro="" textlink="">
      <xdr:nvSpPr>
        <xdr:cNvPr id="563" name="n_4mainValue【学校施設】&#10;有形固定資産減価償却率">
          <a:extLst>
            <a:ext uri="{FF2B5EF4-FFF2-40B4-BE49-F238E27FC236}">
              <a16:creationId xmlns:a16="http://schemas.microsoft.com/office/drawing/2014/main" id="{B9E5FE1E-F6E6-4B67-81A6-5BFE65D62364}"/>
            </a:ext>
          </a:extLst>
        </xdr:cNvPr>
        <xdr:cNvSpPr txBox="1"/>
      </xdr:nvSpPr>
      <xdr:spPr>
        <a:xfrm>
          <a:off x="12611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70E39732-F835-4EA8-B449-066B33BA59C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538F337-3C19-49D9-9F99-32EFA39D4D4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44AD3FA-08A2-442D-B05C-CBC987677B3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A50AE2E2-AB50-46F1-BA2E-5DD7D5329F3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6B3806F-232F-41F4-AAB9-E59346F6D0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5A2C1272-A278-44AE-BCCD-0F2CBA9472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B373F7D-3063-4F66-925B-BE0BBD8C0B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9DAEBA69-5014-4BD5-BCDE-D86EB885D85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A5268763-0AB5-457A-A2D7-1E719018CD3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B74D77B2-EC0F-495D-AF1F-162B0428F2F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3D7C53D1-58E6-4A35-923B-BBD65A0F7C5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6A311BB-252C-43E9-8236-2EC44268586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551E9350-CFE7-4680-81B0-C2D70E9D483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276DDA73-14B8-4422-BDFD-E2A4D05B339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2980AC4E-0705-47F3-9B1A-671AE57E88D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64D38701-67EE-457F-8FE7-B0B27FC90FD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CE774053-EC5D-4A4F-880A-58D243CACC5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B62980E8-4CB7-437D-9272-CBB36F2E1432}"/>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99505504-C43C-47C3-98B5-4E216FCCCAF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53090ECF-85CB-41AD-A5D9-C59BB3492C8F}"/>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75479AE1-BFCF-464C-BC68-1150BE74902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B8F50D3E-9172-46D4-9DFF-A84FE2DE38E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44F5F0FD-D69E-4D0C-920D-B710DFE64FA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EC70E5C8-C2BD-48C7-A450-33A79350A87C}"/>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FDC25B46-4746-4F27-B69D-066541170441}"/>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ACE37D1C-E707-4EE6-8D0E-7B16C95508D6}"/>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AF11B6F4-5BAD-4BE6-A3CE-69F3245BBB48}"/>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5935A75E-8AE6-4A25-8BB8-4A7310336F83}"/>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CF2C7CFD-163A-42DB-AF13-3E56C0444B9B}"/>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3AC4FB84-FA2F-4052-A0DD-63C3384137DF}"/>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FD0682AF-AEB1-46B8-8BFD-694E3336D806}"/>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C17DD4BD-90C5-4EB0-BFC6-38B73FC792EE}"/>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F8EC2C26-6B0D-4048-AB9B-F826BEFE641C}"/>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B928857C-1D68-40FB-97B2-B1E82B6DA235}"/>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683F81F-FA8D-4A70-8A6E-9F2FA656F0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39FAD51-C31E-46CF-A5F3-2E5817C08C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003D771-4228-4411-B2C6-010CC42FC81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2F36FE6-A9FE-4177-9168-A9931302886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B94E41D-8FF6-47C5-9B19-65D25F83A1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122631</xdr:rowOff>
    </xdr:from>
    <xdr:to>
      <xdr:col>116</xdr:col>
      <xdr:colOff>114300</xdr:colOff>
      <xdr:row>63</xdr:row>
      <xdr:rowOff>52781</xdr:rowOff>
    </xdr:to>
    <xdr:sp macro="" textlink="">
      <xdr:nvSpPr>
        <xdr:cNvPr id="603" name="楕円 602">
          <a:extLst>
            <a:ext uri="{FF2B5EF4-FFF2-40B4-BE49-F238E27FC236}">
              <a16:creationId xmlns:a16="http://schemas.microsoft.com/office/drawing/2014/main" id="{5DEA9D9F-8153-45FB-AB24-EA8E0851CC08}"/>
            </a:ext>
          </a:extLst>
        </xdr:cNvPr>
        <xdr:cNvSpPr/>
      </xdr:nvSpPr>
      <xdr:spPr>
        <a:xfrm>
          <a:off x="22110700" y="1075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101058</xdr:rowOff>
    </xdr:from>
    <xdr:ext cx="469744" cy="259045"/>
    <xdr:sp macro="" textlink="">
      <xdr:nvSpPr>
        <xdr:cNvPr id="604" name="【学校施設】&#10;一人当たり面積該当値テキスト">
          <a:extLst>
            <a:ext uri="{FF2B5EF4-FFF2-40B4-BE49-F238E27FC236}">
              <a16:creationId xmlns:a16="http://schemas.microsoft.com/office/drawing/2014/main" id="{8395BCE6-BECE-4995-9C01-5E3151F8CCA8}"/>
            </a:ext>
          </a:extLst>
        </xdr:cNvPr>
        <xdr:cNvSpPr txBox="1"/>
      </xdr:nvSpPr>
      <xdr:spPr>
        <a:xfrm>
          <a:off x="22199600" y="1073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129032</xdr:rowOff>
    </xdr:from>
    <xdr:to>
      <xdr:col>112</xdr:col>
      <xdr:colOff>38100</xdr:colOff>
      <xdr:row>63</xdr:row>
      <xdr:rowOff>59182</xdr:rowOff>
    </xdr:to>
    <xdr:sp macro="" textlink="">
      <xdr:nvSpPr>
        <xdr:cNvPr id="605" name="楕円 604">
          <a:extLst>
            <a:ext uri="{FF2B5EF4-FFF2-40B4-BE49-F238E27FC236}">
              <a16:creationId xmlns:a16="http://schemas.microsoft.com/office/drawing/2014/main" id="{806D7400-C2DB-4593-8CC7-F518F497A0E9}"/>
            </a:ext>
          </a:extLst>
        </xdr:cNvPr>
        <xdr:cNvSpPr/>
      </xdr:nvSpPr>
      <xdr:spPr>
        <a:xfrm>
          <a:off x="21272500" y="1075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1981</xdr:rowOff>
    </xdr:from>
    <xdr:to>
      <xdr:col>116</xdr:col>
      <xdr:colOff>63500</xdr:colOff>
      <xdr:row>63</xdr:row>
      <xdr:rowOff>8382</xdr:rowOff>
    </xdr:to>
    <xdr:cxnSp macro="">
      <xdr:nvCxnSpPr>
        <xdr:cNvPr id="606" name="直線コネクタ 605">
          <a:extLst>
            <a:ext uri="{FF2B5EF4-FFF2-40B4-BE49-F238E27FC236}">
              <a16:creationId xmlns:a16="http://schemas.microsoft.com/office/drawing/2014/main" id="{3991A318-827E-4D22-A2C0-C25AC3F930F9}"/>
            </a:ext>
          </a:extLst>
        </xdr:cNvPr>
        <xdr:cNvCxnSpPr/>
      </xdr:nvCxnSpPr>
      <xdr:spPr>
        <a:xfrm flipV="1">
          <a:off x="21323300" y="1080333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166904</xdr:rowOff>
    </xdr:from>
    <xdr:to>
      <xdr:col>107</xdr:col>
      <xdr:colOff>101600</xdr:colOff>
      <xdr:row>63</xdr:row>
      <xdr:rowOff>97054</xdr:rowOff>
    </xdr:to>
    <xdr:sp macro="" textlink="">
      <xdr:nvSpPr>
        <xdr:cNvPr id="607" name="楕円 606">
          <a:extLst>
            <a:ext uri="{FF2B5EF4-FFF2-40B4-BE49-F238E27FC236}">
              <a16:creationId xmlns:a16="http://schemas.microsoft.com/office/drawing/2014/main" id="{278C198A-493F-4FD2-A6CD-B710F7ABBDA8}"/>
            </a:ext>
          </a:extLst>
        </xdr:cNvPr>
        <xdr:cNvSpPr/>
      </xdr:nvSpPr>
      <xdr:spPr>
        <a:xfrm>
          <a:off x="20383500" y="107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8382</xdr:rowOff>
    </xdr:from>
    <xdr:to>
      <xdr:col>111</xdr:col>
      <xdr:colOff>177800</xdr:colOff>
      <xdr:row>63</xdr:row>
      <xdr:rowOff>46254</xdr:rowOff>
    </xdr:to>
    <xdr:cxnSp macro="">
      <xdr:nvCxnSpPr>
        <xdr:cNvPr id="608" name="直線コネクタ 607">
          <a:extLst>
            <a:ext uri="{FF2B5EF4-FFF2-40B4-BE49-F238E27FC236}">
              <a16:creationId xmlns:a16="http://schemas.microsoft.com/office/drawing/2014/main" id="{D3D13027-0E59-4F47-88EB-E1A23E61AA51}"/>
            </a:ext>
          </a:extLst>
        </xdr:cNvPr>
        <xdr:cNvCxnSpPr/>
      </xdr:nvCxnSpPr>
      <xdr:spPr>
        <a:xfrm flipV="1">
          <a:off x="20434300" y="10809732"/>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171171</xdr:rowOff>
    </xdr:from>
    <xdr:to>
      <xdr:col>102</xdr:col>
      <xdr:colOff>165100</xdr:colOff>
      <xdr:row>63</xdr:row>
      <xdr:rowOff>101321</xdr:rowOff>
    </xdr:to>
    <xdr:sp macro="" textlink="">
      <xdr:nvSpPr>
        <xdr:cNvPr id="609" name="楕円 608">
          <a:extLst>
            <a:ext uri="{FF2B5EF4-FFF2-40B4-BE49-F238E27FC236}">
              <a16:creationId xmlns:a16="http://schemas.microsoft.com/office/drawing/2014/main" id="{C8FF67C8-5761-434F-9E68-B421946D8844}"/>
            </a:ext>
          </a:extLst>
        </xdr:cNvPr>
        <xdr:cNvSpPr/>
      </xdr:nvSpPr>
      <xdr:spPr>
        <a:xfrm>
          <a:off x="19494500" y="1080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46254</xdr:rowOff>
    </xdr:from>
    <xdr:to>
      <xdr:col>107</xdr:col>
      <xdr:colOff>50800</xdr:colOff>
      <xdr:row>63</xdr:row>
      <xdr:rowOff>50521</xdr:rowOff>
    </xdr:to>
    <xdr:cxnSp macro="">
      <xdr:nvCxnSpPr>
        <xdr:cNvPr id="610" name="直線コネクタ 609">
          <a:extLst>
            <a:ext uri="{FF2B5EF4-FFF2-40B4-BE49-F238E27FC236}">
              <a16:creationId xmlns:a16="http://schemas.microsoft.com/office/drawing/2014/main" id="{6C5C9A39-21F2-4011-99E6-AA389FE3C7BD}"/>
            </a:ext>
          </a:extLst>
        </xdr:cNvPr>
        <xdr:cNvCxnSpPr/>
      </xdr:nvCxnSpPr>
      <xdr:spPr>
        <a:xfrm flipV="1">
          <a:off x="19545300" y="10847604"/>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169570</xdr:rowOff>
    </xdr:from>
    <xdr:to>
      <xdr:col>98</xdr:col>
      <xdr:colOff>38100</xdr:colOff>
      <xdr:row>63</xdr:row>
      <xdr:rowOff>99720</xdr:rowOff>
    </xdr:to>
    <xdr:sp macro="" textlink="">
      <xdr:nvSpPr>
        <xdr:cNvPr id="611" name="楕円 610">
          <a:extLst>
            <a:ext uri="{FF2B5EF4-FFF2-40B4-BE49-F238E27FC236}">
              <a16:creationId xmlns:a16="http://schemas.microsoft.com/office/drawing/2014/main" id="{E5AA439A-5595-4221-8912-100BC7C32A50}"/>
            </a:ext>
          </a:extLst>
        </xdr:cNvPr>
        <xdr:cNvSpPr/>
      </xdr:nvSpPr>
      <xdr:spPr>
        <a:xfrm>
          <a:off x="18605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48920</xdr:rowOff>
    </xdr:from>
    <xdr:to>
      <xdr:col>102</xdr:col>
      <xdr:colOff>114300</xdr:colOff>
      <xdr:row>63</xdr:row>
      <xdr:rowOff>50521</xdr:rowOff>
    </xdr:to>
    <xdr:cxnSp macro="">
      <xdr:nvCxnSpPr>
        <xdr:cNvPr id="612" name="直線コネクタ 611">
          <a:extLst>
            <a:ext uri="{FF2B5EF4-FFF2-40B4-BE49-F238E27FC236}">
              <a16:creationId xmlns:a16="http://schemas.microsoft.com/office/drawing/2014/main" id="{910BE4A5-D6FC-4D80-B7BF-23BCDFD10DB8}"/>
            </a:ext>
          </a:extLst>
        </xdr:cNvPr>
        <xdr:cNvCxnSpPr/>
      </xdr:nvCxnSpPr>
      <xdr:spPr>
        <a:xfrm>
          <a:off x="18656300" y="10850270"/>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28BAE6C2-CD2F-4561-B271-55A1D8D2205D}"/>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B0F922D1-F5FC-449D-92DD-89E3337BF0AD}"/>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F1921672-F880-466C-BBC7-E4CA1221236A}"/>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C25C99F9-29DB-4C01-8298-9F2CA5871ED4}"/>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50309</xdr:rowOff>
    </xdr:from>
    <xdr:ext cx="469744" cy="259045"/>
    <xdr:sp macro="" textlink="">
      <xdr:nvSpPr>
        <xdr:cNvPr id="617" name="n_1mainValue【学校施設】&#10;一人当たり面積">
          <a:extLst>
            <a:ext uri="{FF2B5EF4-FFF2-40B4-BE49-F238E27FC236}">
              <a16:creationId xmlns:a16="http://schemas.microsoft.com/office/drawing/2014/main" id="{EA8F4443-1A42-4C5C-B908-6553A8E1E731}"/>
            </a:ext>
          </a:extLst>
        </xdr:cNvPr>
        <xdr:cNvSpPr txBox="1"/>
      </xdr:nvSpPr>
      <xdr:spPr>
        <a:xfrm>
          <a:off x="21075727" y="1085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88181</xdr:rowOff>
    </xdr:from>
    <xdr:ext cx="469744" cy="259045"/>
    <xdr:sp macro="" textlink="">
      <xdr:nvSpPr>
        <xdr:cNvPr id="618" name="n_2mainValue【学校施設】&#10;一人当たり面積">
          <a:extLst>
            <a:ext uri="{FF2B5EF4-FFF2-40B4-BE49-F238E27FC236}">
              <a16:creationId xmlns:a16="http://schemas.microsoft.com/office/drawing/2014/main" id="{D48F12C4-8E55-4603-AB61-4AE2F5DB2843}"/>
            </a:ext>
          </a:extLst>
        </xdr:cNvPr>
        <xdr:cNvSpPr txBox="1"/>
      </xdr:nvSpPr>
      <xdr:spPr>
        <a:xfrm>
          <a:off x="20199427" y="108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92448</xdr:rowOff>
    </xdr:from>
    <xdr:ext cx="469744" cy="259045"/>
    <xdr:sp macro="" textlink="">
      <xdr:nvSpPr>
        <xdr:cNvPr id="619" name="n_3mainValue【学校施設】&#10;一人当たり面積">
          <a:extLst>
            <a:ext uri="{FF2B5EF4-FFF2-40B4-BE49-F238E27FC236}">
              <a16:creationId xmlns:a16="http://schemas.microsoft.com/office/drawing/2014/main" id="{BB9742EC-31A6-4645-AEC0-ED47DC628831}"/>
            </a:ext>
          </a:extLst>
        </xdr:cNvPr>
        <xdr:cNvSpPr txBox="1"/>
      </xdr:nvSpPr>
      <xdr:spPr>
        <a:xfrm>
          <a:off x="19310427" y="1089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90847</xdr:rowOff>
    </xdr:from>
    <xdr:ext cx="469744" cy="259045"/>
    <xdr:sp macro="" textlink="">
      <xdr:nvSpPr>
        <xdr:cNvPr id="620" name="n_4mainValue【学校施設】&#10;一人当たり面積">
          <a:extLst>
            <a:ext uri="{FF2B5EF4-FFF2-40B4-BE49-F238E27FC236}">
              <a16:creationId xmlns:a16="http://schemas.microsoft.com/office/drawing/2014/main" id="{7CEF23FC-AC56-4F15-BBCB-E73BDD90C0EB}"/>
            </a:ext>
          </a:extLst>
        </xdr:cNvPr>
        <xdr:cNvSpPr txBox="1"/>
      </xdr:nvSpPr>
      <xdr:spPr>
        <a:xfrm>
          <a:off x="184214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C3FF1F83-8060-4F15-B160-7D9CDE5E525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8320405A-C090-4CDC-82D9-4BD2C3F5D93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D0746749-E8B6-4FD0-8F86-5399BFDBC6F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A4BE0D95-2B5D-4DE0-A493-8469F442CC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F145F7C8-DE6F-4DF0-8813-E38EC128ECE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2F0655A-7AC9-47E0-B6CA-300DA39CD67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95F4DB60-33D3-4BE2-8282-7C660E7D5AB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C02750F-70AA-4CAA-8AA4-18B191D7587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B60CD816-48D8-4DAA-B7C1-5D20BE0F453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D1B80237-BCAA-4F4B-A157-E759EBC0BE6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DA1871E3-2725-4C52-B247-E196E8EB7F4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C6E7F04A-EDED-44BF-9D0A-60D1DD016A7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166568E0-A6E2-494C-AAA0-E7668DA7E41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52C24985-6620-4BDA-9087-87AE9C32D2E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79FDE6C2-DCD7-4E0A-B147-43095A93737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33E1437A-7840-4EB6-8423-3366F7D64CB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DF8F0FFC-4B04-4FC1-B1D4-23165AEE2B3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0CD546A3-733A-4EB0-9E04-10EF317AF3D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D4319D1C-264D-4B80-BD58-C5CEF344139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AF6CAB95-CB7F-4C0A-9918-A7AC0C846B1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F4573ADA-3445-4C61-A604-F187B065B0E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6B514CEE-F9AC-4262-BB1E-7A3991736E6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0EB9C56F-905E-46A5-8438-B07C7CC5D17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54CD238-FDB4-4F28-B03D-641F8831FF3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B5B44F03-146C-410F-9D5D-ECCADB1045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24E56121-C5F4-42E8-BD1A-E15550C2F61D}"/>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817A5A10-01A5-4AAB-9FDE-0F6258EA61C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6E72E586-A6D3-4FBE-957D-CC15332E3C4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8B1620B6-7C40-45FB-9CB0-67D672D5D24E}"/>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98787A7C-75A2-447F-B788-913BD4F4332D}"/>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51" name="【児童館】&#10;有形固定資産減価償却率平均値テキスト">
          <a:extLst>
            <a:ext uri="{FF2B5EF4-FFF2-40B4-BE49-F238E27FC236}">
              <a16:creationId xmlns:a16="http://schemas.microsoft.com/office/drawing/2014/main" id="{802082AC-6B95-41C1-8476-36466FBE3F11}"/>
            </a:ext>
          </a:extLst>
        </xdr:cNvPr>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E0930180-AE3A-4F07-A5F3-47D8617F6C40}"/>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D323E039-095C-4C2C-BEBA-E1D31FFE24E7}"/>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941350F3-8948-4EB7-B9E1-B2E64CA1B46E}"/>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D1C12B62-9C3A-42DC-B59C-0E2252E8DFEF}"/>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4DEC7862-9C08-4EB1-9753-DF19C899B3D9}"/>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E9A277C-49ED-4863-8B6C-2DB6BCAC5AC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D1A07BB-CCDC-4308-B623-C7967081DD5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9E97F1D-0200-4B72-823E-C890056432C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2F180D7-FB33-4DFE-934D-E78EE7C0B67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FC68A62-57D0-4CF5-813E-98321741E12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85271</xdr:rowOff>
    </xdr:from>
    <xdr:to>
      <xdr:col>85</xdr:col>
      <xdr:colOff>177800</xdr:colOff>
      <xdr:row>80</xdr:row>
      <xdr:rowOff>15421</xdr:rowOff>
    </xdr:to>
    <xdr:sp macro="" textlink="">
      <xdr:nvSpPr>
        <xdr:cNvPr id="662" name="楕円 661">
          <a:extLst>
            <a:ext uri="{FF2B5EF4-FFF2-40B4-BE49-F238E27FC236}">
              <a16:creationId xmlns:a16="http://schemas.microsoft.com/office/drawing/2014/main" id="{336E3E70-369A-40AA-A322-FE379C09E027}"/>
            </a:ext>
          </a:extLst>
        </xdr:cNvPr>
        <xdr:cNvSpPr/>
      </xdr:nvSpPr>
      <xdr:spPr>
        <a:xfrm>
          <a:off x="16268700" y="1362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108148</xdr:rowOff>
    </xdr:from>
    <xdr:ext cx="405111" cy="259045"/>
    <xdr:sp macro="" textlink="">
      <xdr:nvSpPr>
        <xdr:cNvPr id="663" name="【児童館】&#10;有形固定資産減価償却率該当値テキスト">
          <a:extLst>
            <a:ext uri="{FF2B5EF4-FFF2-40B4-BE49-F238E27FC236}">
              <a16:creationId xmlns:a16="http://schemas.microsoft.com/office/drawing/2014/main" id="{1332CCDB-0DC9-4D27-B061-FF1D95545F02}"/>
            </a:ext>
          </a:extLst>
        </xdr:cNvPr>
        <xdr:cNvSpPr txBox="1"/>
      </xdr:nvSpPr>
      <xdr:spPr>
        <a:xfrm>
          <a:off x="16357600" y="1348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46082</xdr:rowOff>
    </xdr:from>
    <xdr:to>
      <xdr:col>81</xdr:col>
      <xdr:colOff>101600</xdr:colOff>
      <xdr:row>79</xdr:row>
      <xdr:rowOff>147682</xdr:rowOff>
    </xdr:to>
    <xdr:sp macro="" textlink="">
      <xdr:nvSpPr>
        <xdr:cNvPr id="664" name="楕円 663">
          <a:extLst>
            <a:ext uri="{FF2B5EF4-FFF2-40B4-BE49-F238E27FC236}">
              <a16:creationId xmlns:a16="http://schemas.microsoft.com/office/drawing/2014/main" id="{F21C0A97-F6EA-436D-B58E-989A2B6D61F3}"/>
            </a:ext>
          </a:extLst>
        </xdr:cNvPr>
        <xdr:cNvSpPr/>
      </xdr:nvSpPr>
      <xdr:spPr>
        <a:xfrm>
          <a:off x="15430500" y="1359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96882</xdr:rowOff>
    </xdr:from>
    <xdr:to>
      <xdr:col>85</xdr:col>
      <xdr:colOff>127000</xdr:colOff>
      <xdr:row>79</xdr:row>
      <xdr:rowOff>136071</xdr:rowOff>
    </xdr:to>
    <xdr:cxnSp macro="">
      <xdr:nvCxnSpPr>
        <xdr:cNvPr id="665" name="直線コネクタ 664">
          <a:extLst>
            <a:ext uri="{FF2B5EF4-FFF2-40B4-BE49-F238E27FC236}">
              <a16:creationId xmlns:a16="http://schemas.microsoft.com/office/drawing/2014/main" id="{F29AE184-0C88-4DE4-8747-7AFE2D5D27E7}"/>
            </a:ext>
          </a:extLst>
        </xdr:cNvPr>
        <xdr:cNvCxnSpPr/>
      </xdr:nvCxnSpPr>
      <xdr:spPr>
        <a:xfrm>
          <a:off x="15481300" y="13641432"/>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1995</xdr:rowOff>
    </xdr:from>
    <xdr:to>
      <xdr:col>76</xdr:col>
      <xdr:colOff>165100</xdr:colOff>
      <xdr:row>79</xdr:row>
      <xdr:rowOff>103595</xdr:rowOff>
    </xdr:to>
    <xdr:sp macro="" textlink="">
      <xdr:nvSpPr>
        <xdr:cNvPr id="666" name="楕円 665">
          <a:extLst>
            <a:ext uri="{FF2B5EF4-FFF2-40B4-BE49-F238E27FC236}">
              <a16:creationId xmlns:a16="http://schemas.microsoft.com/office/drawing/2014/main" id="{92903CB6-D8A6-4B01-BC2C-89A953CB2B44}"/>
            </a:ext>
          </a:extLst>
        </xdr:cNvPr>
        <xdr:cNvSpPr/>
      </xdr:nvSpPr>
      <xdr:spPr>
        <a:xfrm>
          <a:off x="14541500" y="13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52795</xdr:rowOff>
    </xdr:from>
    <xdr:to>
      <xdr:col>81</xdr:col>
      <xdr:colOff>50800</xdr:colOff>
      <xdr:row>79</xdr:row>
      <xdr:rowOff>96882</xdr:rowOff>
    </xdr:to>
    <xdr:cxnSp macro="">
      <xdr:nvCxnSpPr>
        <xdr:cNvPr id="667" name="直線コネクタ 666">
          <a:extLst>
            <a:ext uri="{FF2B5EF4-FFF2-40B4-BE49-F238E27FC236}">
              <a16:creationId xmlns:a16="http://schemas.microsoft.com/office/drawing/2014/main" id="{E3B26F1E-0EA4-4489-992D-6AA7CCCBBE36}"/>
            </a:ext>
          </a:extLst>
        </xdr:cNvPr>
        <xdr:cNvCxnSpPr/>
      </xdr:nvCxnSpPr>
      <xdr:spPr>
        <a:xfrm>
          <a:off x="14592300" y="1359734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130992</xdr:rowOff>
    </xdr:from>
    <xdr:to>
      <xdr:col>72</xdr:col>
      <xdr:colOff>38100</xdr:colOff>
      <xdr:row>79</xdr:row>
      <xdr:rowOff>61142</xdr:rowOff>
    </xdr:to>
    <xdr:sp macro="" textlink="">
      <xdr:nvSpPr>
        <xdr:cNvPr id="668" name="楕円 667">
          <a:extLst>
            <a:ext uri="{FF2B5EF4-FFF2-40B4-BE49-F238E27FC236}">
              <a16:creationId xmlns:a16="http://schemas.microsoft.com/office/drawing/2014/main" id="{06880EF3-75C4-47D4-9813-DC78769895FB}"/>
            </a:ext>
          </a:extLst>
        </xdr:cNvPr>
        <xdr:cNvSpPr/>
      </xdr:nvSpPr>
      <xdr:spPr>
        <a:xfrm>
          <a:off x="136525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10342</xdr:rowOff>
    </xdr:from>
    <xdr:to>
      <xdr:col>76</xdr:col>
      <xdr:colOff>114300</xdr:colOff>
      <xdr:row>79</xdr:row>
      <xdr:rowOff>52795</xdr:rowOff>
    </xdr:to>
    <xdr:cxnSp macro="">
      <xdr:nvCxnSpPr>
        <xdr:cNvPr id="669" name="直線コネクタ 668">
          <a:extLst>
            <a:ext uri="{FF2B5EF4-FFF2-40B4-BE49-F238E27FC236}">
              <a16:creationId xmlns:a16="http://schemas.microsoft.com/office/drawing/2014/main" id="{FDF5D708-2654-4E21-904F-AFA9F106FBE0}"/>
            </a:ext>
          </a:extLst>
        </xdr:cNvPr>
        <xdr:cNvCxnSpPr/>
      </xdr:nvCxnSpPr>
      <xdr:spPr>
        <a:xfrm>
          <a:off x="13703300" y="13554892"/>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86905</xdr:rowOff>
    </xdr:from>
    <xdr:to>
      <xdr:col>67</xdr:col>
      <xdr:colOff>101600</xdr:colOff>
      <xdr:row>79</xdr:row>
      <xdr:rowOff>17055</xdr:rowOff>
    </xdr:to>
    <xdr:sp macro="" textlink="">
      <xdr:nvSpPr>
        <xdr:cNvPr id="670" name="楕円 669">
          <a:extLst>
            <a:ext uri="{FF2B5EF4-FFF2-40B4-BE49-F238E27FC236}">
              <a16:creationId xmlns:a16="http://schemas.microsoft.com/office/drawing/2014/main" id="{09D10076-B582-4386-B958-18E7CE0A4279}"/>
            </a:ext>
          </a:extLst>
        </xdr:cNvPr>
        <xdr:cNvSpPr/>
      </xdr:nvSpPr>
      <xdr:spPr>
        <a:xfrm>
          <a:off x="12763500" y="1346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137705</xdr:rowOff>
    </xdr:from>
    <xdr:to>
      <xdr:col>71</xdr:col>
      <xdr:colOff>177800</xdr:colOff>
      <xdr:row>79</xdr:row>
      <xdr:rowOff>10342</xdr:rowOff>
    </xdr:to>
    <xdr:cxnSp macro="">
      <xdr:nvCxnSpPr>
        <xdr:cNvPr id="671" name="直線コネクタ 670">
          <a:extLst>
            <a:ext uri="{FF2B5EF4-FFF2-40B4-BE49-F238E27FC236}">
              <a16:creationId xmlns:a16="http://schemas.microsoft.com/office/drawing/2014/main" id="{2FD4F883-B79B-4582-8A67-E141B75DD767}"/>
            </a:ext>
          </a:extLst>
        </xdr:cNvPr>
        <xdr:cNvCxnSpPr/>
      </xdr:nvCxnSpPr>
      <xdr:spPr>
        <a:xfrm>
          <a:off x="12814300" y="1351080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672" name="n_1aveValue【児童館】&#10;有形固定資産減価償却率">
          <a:extLst>
            <a:ext uri="{FF2B5EF4-FFF2-40B4-BE49-F238E27FC236}">
              <a16:creationId xmlns:a16="http://schemas.microsoft.com/office/drawing/2014/main" id="{AA872E6D-B26B-4E25-8672-6C7351361EA5}"/>
            </a:ext>
          </a:extLst>
        </xdr:cNvPr>
        <xdr:cNvSpPr txBox="1"/>
      </xdr:nvSpPr>
      <xdr:spPr>
        <a:xfrm>
          <a:off x="152660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673" name="n_2aveValue【児童館】&#10;有形固定資産減価償却率">
          <a:extLst>
            <a:ext uri="{FF2B5EF4-FFF2-40B4-BE49-F238E27FC236}">
              <a16:creationId xmlns:a16="http://schemas.microsoft.com/office/drawing/2014/main" id="{D4930D7A-BBE5-4CFF-A7E4-00246AAD2AA2}"/>
            </a:ext>
          </a:extLst>
        </xdr:cNvPr>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74" name="n_3aveValue【児童館】&#10;有形固定資産減価償却率">
          <a:extLst>
            <a:ext uri="{FF2B5EF4-FFF2-40B4-BE49-F238E27FC236}">
              <a16:creationId xmlns:a16="http://schemas.microsoft.com/office/drawing/2014/main" id="{47899AA1-135B-4882-9371-02F9137EA2C2}"/>
            </a:ext>
          </a:extLst>
        </xdr:cNvPr>
        <xdr:cNvSpPr txBox="1"/>
      </xdr:nvSpPr>
      <xdr:spPr>
        <a:xfrm>
          <a:off x="13500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675" name="n_4aveValue【児童館】&#10;有形固定資産減価償却率">
          <a:extLst>
            <a:ext uri="{FF2B5EF4-FFF2-40B4-BE49-F238E27FC236}">
              <a16:creationId xmlns:a16="http://schemas.microsoft.com/office/drawing/2014/main" id="{EDF01B10-B88A-42E6-8AC3-EC43DBF0B097}"/>
            </a:ext>
          </a:extLst>
        </xdr:cNvPr>
        <xdr:cNvSpPr txBox="1"/>
      </xdr:nvSpPr>
      <xdr:spPr>
        <a:xfrm>
          <a:off x="12611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164209</xdr:rowOff>
    </xdr:from>
    <xdr:ext cx="405111" cy="259045"/>
    <xdr:sp macro="" textlink="">
      <xdr:nvSpPr>
        <xdr:cNvPr id="676" name="n_1mainValue【児童館】&#10;有形固定資産減価償却率">
          <a:extLst>
            <a:ext uri="{FF2B5EF4-FFF2-40B4-BE49-F238E27FC236}">
              <a16:creationId xmlns:a16="http://schemas.microsoft.com/office/drawing/2014/main" id="{28F9EDCA-7A4D-46E5-A000-8DBD10834C29}"/>
            </a:ext>
          </a:extLst>
        </xdr:cNvPr>
        <xdr:cNvSpPr txBox="1"/>
      </xdr:nvSpPr>
      <xdr:spPr>
        <a:xfrm>
          <a:off x="15266044" y="1336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120122</xdr:rowOff>
    </xdr:from>
    <xdr:ext cx="405111" cy="259045"/>
    <xdr:sp macro="" textlink="">
      <xdr:nvSpPr>
        <xdr:cNvPr id="677" name="n_2mainValue【児童館】&#10;有形固定資産減価償却率">
          <a:extLst>
            <a:ext uri="{FF2B5EF4-FFF2-40B4-BE49-F238E27FC236}">
              <a16:creationId xmlns:a16="http://schemas.microsoft.com/office/drawing/2014/main" id="{2A109534-0C57-41A4-A609-8F6A3E5E2948}"/>
            </a:ext>
          </a:extLst>
        </xdr:cNvPr>
        <xdr:cNvSpPr txBox="1"/>
      </xdr:nvSpPr>
      <xdr:spPr>
        <a:xfrm>
          <a:off x="14389744" y="133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77669</xdr:rowOff>
    </xdr:from>
    <xdr:ext cx="405111" cy="259045"/>
    <xdr:sp macro="" textlink="">
      <xdr:nvSpPr>
        <xdr:cNvPr id="678" name="n_3mainValue【児童館】&#10;有形固定資産減価償却率">
          <a:extLst>
            <a:ext uri="{FF2B5EF4-FFF2-40B4-BE49-F238E27FC236}">
              <a16:creationId xmlns:a16="http://schemas.microsoft.com/office/drawing/2014/main" id="{D4BFA07C-E90A-4CB8-8C40-2EE3C68B44DF}"/>
            </a:ext>
          </a:extLst>
        </xdr:cNvPr>
        <xdr:cNvSpPr txBox="1"/>
      </xdr:nvSpPr>
      <xdr:spPr>
        <a:xfrm>
          <a:off x="13500744" y="1327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33582</xdr:rowOff>
    </xdr:from>
    <xdr:ext cx="405111" cy="259045"/>
    <xdr:sp macro="" textlink="">
      <xdr:nvSpPr>
        <xdr:cNvPr id="679" name="n_4mainValue【児童館】&#10;有形固定資産減価償却率">
          <a:extLst>
            <a:ext uri="{FF2B5EF4-FFF2-40B4-BE49-F238E27FC236}">
              <a16:creationId xmlns:a16="http://schemas.microsoft.com/office/drawing/2014/main" id="{1FD668E6-8A4B-45BF-B9E4-D00FAD40883D}"/>
            </a:ext>
          </a:extLst>
        </xdr:cNvPr>
        <xdr:cNvSpPr txBox="1"/>
      </xdr:nvSpPr>
      <xdr:spPr>
        <a:xfrm>
          <a:off x="12611744" y="1323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84783A1D-3AED-4BAB-8E57-CF1B805E291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007C152-44E4-4A78-9040-DB80A69D822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7D2B15F9-11D4-4C3B-8A09-83D2A08C8D1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46B92CE-83CC-4842-B3DD-85F2705D40C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86A98B1D-540D-4F54-AB3C-40F97E47D83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AEA13780-EB1D-4C60-8A95-DC23CDC55FD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FEE5C171-F77F-4BEC-8283-F455DB12E11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3691B056-E2BF-43EF-A98C-07221C27250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DF699DD9-D2F5-413A-9923-2049398E8F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BE19E5D5-EEBC-4E6B-92C8-7123A77A73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286ED982-8B9B-46FA-BB13-B1B3D6CE520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1C5ED182-A030-4843-88AE-43EB2EFDA8C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6FE84C9B-77B4-4CF5-AC64-678EAA3EE55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5AAFD31A-0A2C-4AFA-AF8B-C53B96FAC73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0D6FEB18-B73C-4ACC-AA66-C89BDCD5F2A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FA38C1A5-001D-40B2-87F1-1BB9040734C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0DB9BE20-0642-477C-B174-6F394893184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F4F0E641-B3AE-46DD-8831-EAB94BE168D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8E209CCE-5D86-41B8-884C-EB28A06D9DD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FBBECAEF-EBD4-40D2-8F0F-95E91137149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96B25D46-8819-4C49-BC09-E220471AE79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67CBD26B-021E-4887-893C-76AFEC5EE9BC}"/>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11BBB513-A88C-4F48-AFD9-3892CC6033FE}"/>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B391DB0E-B508-4225-84EC-71FC1DCEB4C4}"/>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F79EC91A-A998-4559-B620-9BAEEDFDE441}"/>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19D3B5C3-BF58-4B81-AB1D-43874BBC3885}"/>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123D0E93-5A25-45A4-AA5A-4FB8F0250856}"/>
            </a:ext>
          </a:extLst>
        </xdr:cNvPr>
        <xdr:cNvSpPr txBox="1"/>
      </xdr:nvSpPr>
      <xdr:spPr>
        <a:xfrm>
          <a:off x="22199600" y="1418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34071F45-8BAC-41C1-B494-FF3804372731}"/>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CDFEBEEB-9FC0-4537-B82D-A43C691BD4BF}"/>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6E7DC15C-3F34-47B0-84BE-79B47125E395}"/>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C0E48A52-5885-4360-B943-CE5E053290FB}"/>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D8359FCF-F7E7-4BB2-B2DC-71D2978631B3}"/>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35FC4BF-6B80-4718-935C-06D928C0791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ECEA96B-8021-4A11-BA65-4C214F24F9D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53AAD58-332F-4EF2-AE74-A87A5FD31BE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8E4DE21-A4C7-4287-A800-EF733D82A61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976E119-8F8A-4C3D-9BFA-B78075D92E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717" name="楕円 716">
          <a:extLst>
            <a:ext uri="{FF2B5EF4-FFF2-40B4-BE49-F238E27FC236}">
              <a16:creationId xmlns:a16="http://schemas.microsoft.com/office/drawing/2014/main" id="{10F5FC73-ADF5-44CA-A562-A7C52D8B616E}"/>
            </a:ext>
          </a:extLst>
        </xdr:cNvPr>
        <xdr:cNvSpPr/>
      </xdr:nvSpPr>
      <xdr:spPr>
        <a:xfrm>
          <a:off x="221107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98823</xdr:rowOff>
    </xdr:from>
    <xdr:ext cx="469744" cy="259045"/>
    <xdr:sp macro="" textlink="">
      <xdr:nvSpPr>
        <xdr:cNvPr id="718" name="【児童館】&#10;一人当たり面積該当値テキスト">
          <a:extLst>
            <a:ext uri="{FF2B5EF4-FFF2-40B4-BE49-F238E27FC236}">
              <a16:creationId xmlns:a16="http://schemas.microsoft.com/office/drawing/2014/main" id="{E4AB886B-D55D-44A1-9D6A-D421888AB380}"/>
            </a:ext>
          </a:extLst>
        </xdr:cNvPr>
        <xdr:cNvSpPr txBox="1"/>
      </xdr:nvSpPr>
      <xdr:spPr>
        <a:xfrm>
          <a:off x="22199600" y="1450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xdr:rowOff>
    </xdr:from>
    <xdr:to>
      <xdr:col>112</xdr:col>
      <xdr:colOff>38100</xdr:colOff>
      <xdr:row>85</xdr:row>
      <xdr:rowOff>118618</xdr:rowOff>
    </xdr:to>
    <xdr:sp macro="" textlink="">
      <xdr:nvSpPr>
        <xdr:cNvPr id="719" name="楕円 718">
          <a:extLst>
            <a:ext uri="{FF2B5EF4-FFF2-40B4-BE49-F238E27FC236}">
              <a16:creationId xmlns:a16="http://schemas.microsoft.com/office/drawing/2014/main" id="{42F0FBDA-1373-40B6-BE63-9FF2325B5D85}"/>
            </a:ext>
          </a:extLst>
        </xdr:cNvPr>
        <xdr:cNvSpPr/>
      </xdr:nvSpPr>
      <xdr:spPr>
        <a:xfrm>
          <a:off x="21272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63246</xdr:rowOff>
    </xdr:from>
    <xdr:to>
      <xdr:col>116</xdr:col>
      <xdr:colOff>63500</xdr:colOff>
      <xdr:row>85</xdr:row>
      <xdr:rowOff>67818</xdr:rowOff>
    </xdr:to>
    <xdr:cxnSp macro="">
      <xdr:nvCxnSpPr>
        <xdr:cNvPr id="720" name="直線コネクタ 719">
          <a:extLst>
            <a:ext uri="{FF2B5EF4-FFF2-40B4-BE49-F238E27FC236}">
              <a16:creationId xmlns:a16="http://schemas.microsoft.com/office/drawing/2014/main" id="{733EC5F7-C844-42AF-A7D4-859BBB6AF2C2}"/>
            </a:ext>
          </a:extLst>
        </xdr:cNvPr>
        <xdr:cNvCxnSpPr/>
      </xdr:nvCxnSpPr>
      <xdr:spPr>
        <a:xfrm flipV="1">
          <a:off x="21323300" y="146364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21" name="楕円 720">
          <a:extLst>
            <a:ext uri="{FF2B5EF4-FFF2-40B4-BE49-F238E27FC236}">
              <a16:creationId xmlns:a16="http://schemas.microsoft.com/office/drawing/2014/main" id="{3E163330-A484-42EC-B92B-2528EE416A22}"/>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67818</xdr:rowOff>
    </xdr:from>
    <xdr:to>
      <xdr:col>111</xdr:col>
      <xdr:colOff>177800</xdr:colOff>
      <xdr:row>85</xdr:row>
      <xdr:rowOff>72389</xdr:rowOff>
    </xdr:to>
    <xdr:cxnSp macro="">
      <xdr:nvCxnSpPr>
        <xdr:cNvPr id="722" name="直線コネクタ 721">
          <a:extLst>
            <a:ext uri="{FF2B5EF4-FFF2-40B4-BE49-F238E27FC236}">
              <a16:creationId xmlns:a16="http://schemas.microsoft.com/office/drawing/2014/main" id="{F8042B3B-9BDF-480C-922C-7D8AA9EF28E4}"/>
            </a:ext>
          </a:extLst>
        </xdr:cNvPr>
        <xdr:cNvCxnSpPr/>
      </xdr:nvCxnSpPr>
      <xdr:spPr>
        <a:xfrm flipV="1">
          <a:off x="20434300" y="14641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26163</xdr:rowOff>
    </xdr:from>
    <xdr:to>
      <xdr:col>102</xdr:col>
      <xdr:colOff>165100</xdr:colOff>
      <xdr:row>85</xdr:row>
      <xdr:rowOff>127763</xdr:rowOff>
    </xdr:to>
    <xdr:sp macro="" textlink="">
      <xdr:nvSpPr>
        <xdr:cNvPr id="723" name="楕円 722">
          <a:extLst>
            <a:ext uri="{FF2B5EF4-FFF2-40B4-BE49-F238E27FC236}">
              <a16:creationId xmlns:a16="http://schemas.microsoft.com/office/drawing/2014/main" id="{A4F2AA05-D9C8-4EE9-BB15-0C9C0E0B4A0E}"/>
            </a:ext>
          </a:extLst>
        </xdr:cNvPr>
        <xdr:cNvSpPr/>
      </xdr:nvSpPr>
      <xdr:spPr>
        <a:xfrm>
          <a:off x="19494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76963</xdr:rowOff>
    </xdr:to>
    <xdr:cxnSp macro="">
      <xdr:nvCxnSpPr>
        <xdr:cNvPr id="724" name="直線コネクタ 723">
          <a:extLst>
            <a:ext uri="{FF2B5EF4-FFF2-40B4-BE49-F238E27FC236}">
              <a16:creationId xmlns:a16="http://schemas.microsoft.com/office/drawing/2014/main" id="{FB748D3B-461F-4204-9265-8E4F8F400631}"/>
            </a:ext>
          </a:extLst>
        </xdr:cNvPr>
        <xdr:cNvCxnSpPr/>
      </xdr:nvCxnSpPr>
      <xdr:spPr>
        <a:xfrm flipV="1">
          <a:off x="19545300" y="14645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26163</xdr:rowOff>
    </xdr:from>
    <xdr:to>
      <xdr:col>98</xdr:col>
      <xdr:colOff>38100</xdr:colOff>
      <xdr:row>85</xdr:row>
      <xdr:rowOff>127763</xdr:rowOff>
    </xdr:to>
    <xdr:sp macro="" textlink="">
      <xdr:nvSpPr>
        <xdr:cNvPr id="725" name="楕円 724">
          <a:extLst>
            <a:ext uri="{FF2B5EF4-FFF2-40B4-BE49-F238E27FC236}">
              <a16:creationId xmlns:a16="http://schemas.microsoft.com/office/drawing/2014/main" id="{189FA3A9-F083-4AB1-948F-B84316428560}"/>
            </a:ext>
          </a:extLst>
        </xdr:cNvPr>
        <xdr:cNvSpPr/>
      </xdr:nvSpPr>
      <xdr:spPr>
        <a:xfrm>
          <a:off x="18605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76963</xdr:rowOff>
    </xdr:from>
    <xdr:to>
      <xdr:col>102</xdr:col>
      <xdr:colOff>114300</xdr:colOff>
      <xdr:row>85</xdr:row>
      <xdr:rowOff>76963</xdr:rowOff>
    </xdr:to>
    <xdr:cxnSp macro="">
      <xdr:nvCxnSpPr>
        <xdr:cNvPr id="726" name="直線コネクタ 725">
          <a:extLst>
            <a:ext uri="{FF2B5EF4-FFF2-40B4-BE49-F238E27FC236}">
              <a16:creationId xmlns:a16="http://schemas.microsoft.com/office/drawing/2014/main" id="{33FAF5FD-EE65-4DA7-9793-D635CA1A2F2A}"/>
            </a:ext>
          </a:extLst>
        </xdr:cNvPr>
        <xdr:cNvCxnSpPr/>
      </xdr:nvCxnSpPr>
      <xdr:spPr>
        <a:xfrm>
          <a:off x="18656300" y="1465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33AC4325-1E1C-424A-B181-9D4E5285548F}"/>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8" name="n_2aveValue【児童館】&#10;一人当たり面積">
          <a:extLst>
            <a:ext uri="{FF2B5EF4-FFF2-40B4-BE49-F238E27FC236}">
              <a16:creationId xmlns:a16="http://schemas.microsoft.com/office/drawing/2014/main" id="{28EC0CF2-051C-48E3-A493-86E9493FB5C6}"/>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AE7AB610-A140-46EF-8EA8-332B586D8098}"/>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1446B518-0B75-400A-8C5A-814F84A0AE1C}"/>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109745</xdr:rowOff>
    </xdr:from>
    <xdr:ext cx="469744" cy="259045"/>
    <xdr:sp macro="" textlink="">
      <xdr:nvSpPr>
        <xdr:cNvPr id="731" name="n_1mainValue【児童館】&#10;一人当たり面積">
          <a:extLst>
            <a:ext uri="{FF2B5EF4-FFF2-40B4-BE49-F238E27FC236}">
              <a16:creationId xmlns:a16="http://schemas.microsoft.com/office/drawing/2014/main" id="{45CAA4AE-7033-4990-A209-F79B1431ACC2}"/>
            </a:ext>
          </a:extLst>
        </xdr:cNvPr>
        <xdr:cNvSpPr txBox="1"/>
      </xdr:nvSpPr>
      <xdr:spPr>
        <a:xfrm>
          <a:off x="210757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32" name="n_2mainValue【児童館】&#10;一人当たり面積">
          <a:extLst>
            <a:ext uri="{FF2B5EF4-FFF2-40B4-BE49-F238E27FC236}">
              <a16:creationId xmlns:a16="http://schemas.microsoft.com/office/drawing/2014/main" id="{36CE6985-7803-4291-B9E7-D54B08E20CB9}"/>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118890</xdr:rowOff>
    </xdr:from>
    <xdr:ext cx="469744" cy="259045"/>
    <xdr:sp macro="" textlink="">
      <xdr:nvSpPr>
        <xdr:cNvPr id="733" name="n_3mainValue【児童館】&#10;一人当たり面積">
          <a:extLst>
            <a:ext uri="{FF2B5EF4-FFF2-40B4-BE49-F238E27FC236}">
              <a16:creationId xmlns:a16="http://schemas.microsoft.com/office/drawing/2014/main" id="{6FA8F582-22D4-4EE9-83F0-D169E66D1FD9}"/>
            </a:ext>
          </a:extLst>
        </xdr:cNvPr>
        <xdr:cNvSpPr txBox="1"/>
      </xdr:nvSpPr>
      <xdr:spPr>
        <a:xfrm>
          <a:off x="19310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118890</xdr:rowOff>
    </xdr:from>
    <xdr:ext cx="469744" cy="259045"/>
    <xdr:sp macro="" textlink="">
      <xdr:nvSpPr>
        <xdr:cNvPr id="734" name="n_4mainValue【児童館】&#10;一人当たり面積">
          <a:extLst>
            <a:ext uri="{FF2B5EF4-FFF2-40B4-BE49-F238E27FC236}">
              <a16:creationId xmlns:a16="http://schemas.microsoft.com/office/drawing/2014/main" id="{18308268-E3F6-4118-A5C0-AB2AC29C4FF4}"/>
            </a:ext>
          </a:extLst>
        </xdr:cNvPr>
        <xdr:cNvSpPr txBox="1"/>
      </xdr:nvSpPr>
      <xdr:spPr>
        <a:xfrm>
          <a:off x="18421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83B1F97B-8762-4F39-A734-3CCF29B3DEA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DC84D322-FDBB-4C45-B2EB-79E5F8D097A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E2468E88-EC80-47BC-B5BF-FEDE17FEC5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FEA1079F-8908-4EF2-B305-F8BB9C9BC65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573F9C40-1AEF-4283-8C13-5D2413220AF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A64BA253-9182-45D6-A853-84EB11B8C9F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2E164DC2-1D4E-455C-BB1C-3723A22C185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979D1C2B-518B-4F2B-AD4E-78020910798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87B476F2-7DD3-4F4F-944A-1378FF1FD5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9E3CC13C-3092-4C71-95F9-27A03DEDD5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9E7007F6-7C56-4227-B28E-7235364185A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67FC18DA-6088-48EC-BF8C-7F12D892DF4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71454FEE-CA01-4D9B-B723-F69CC1EA256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0491BBBF-EF8A-48F8-A27D-ECA22077326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D6B03361-C01D-4E63-AACC-678F06CE3E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15E2EEAC-E283-4159-9795-A11C8230613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28F3424B-37C8-4B3C-B2C2-0BC8318CA7A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30FF527A-84F9-4A5D-A147-AA38CAEC687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07FA89F6-2A47-4637-8545-5B57107ABC2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F3D9DDAA-B24E-4E4F-8A33-95CD93C1F1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A63828E9-D34F-44EF-A89D-13B14955AF3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21377EC3-14CF-4B61-BEFE-91BC65B23DA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32904E1C-04AC-40B2-ACB7-319D1FDF0C1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1E261768-4747-4851-A382-356522A8B8D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2CC74BD5-8749-44F7-8106-B56483F5EE2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F6708BAA-2E05-4BC6-84D2-72FE289704CD}"/>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2C08A3ED-63CB-4C7D-85EE-117C475EC79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84316C10-AF8F-4B05-8B51-D914275A1DB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22429EA7-F1C8-4D3D-98DA-CA8F3B0370ED}"/>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724DCBD0-52C8-4670-A410-6570D30A81C8}"/>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65" name="【公民館】&#10;有形固定資産減価償却率平均値テキスト">
          <a:extLst>
            <a:ext uri="{FF2B5EF4-FFF2-40B4-BE49-F238E27FC236}">
              <a16:creationId xmlns:a16="http://schemas.microsoft.com/office/drawing/2014/main" id="{FC9278DD-1F7A-47A3-A189-02BF7477C303}"/>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1DFD9BB3-EF9C-4B6C-9F8B-997AB2BCA422}"/>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F36125D3-361B-4236-9320-221E2C3ADDB3}"/>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556E37AB-D76B-4B70-BEDB-3F0BB4B68BD2}"/>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9572E184-9CA0-4D89-9D01-8BC14A4D8212}"/>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1A5ABD8F-7408-4C57-8206-6419EFB7C8D2}"/>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45B0980-AAA0-49F0-9553-85DC214C35E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BE80142-FEC3-4FE9-BADA-A2238EEB41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4AC986A-70DA-4E35-8098-C34D0379918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7ACC592-5766-4C6B-A07D-B149CF10E1F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A153FF8-AD7B-4D0E-B6BB-5DA71E3AD97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28666</xdr:rowOff>
    </xdr:from>
    <xdr:to>
      <xdr:col>85</xdr:col>
      <xdr:colOff>177800</xdr:colOff>
      <xdr:row>102</xdr:row>
      <xdr:rowOff>130266</xdr:rowOff>
    </xdr:to>
    <xdr:sp macro="" textlink="">
      <xdr:nvSpPr>
        <xdr:cNvPr id="776" name="楕円 775">
          <a:extLst>
            <a:ext uri="{FF2B5EF4-FFF2-40B4-BE49-F238E27FC236}">
              <a16:creationId xmlns:a16="http://schemas.microsoft.com/office/drawing/2014/main" id="{A10FEB30-8D08-4428-8D82-50DE6A20D542}"/>
            </a:ext>
          </a:extLst>
        </xdr:cNvPr>
        <xdr:cNvSpPr/>
      </xdr:nvSpPr>
      <xdr:spPr>
        <a:xfrm>
          <a:off x="162687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51543</xdr:rowOff>
    </xdr:from>
    <xdr:ext cx="405111" cy="259045"/>
    <xdr:sp macro="" textlink="">
      <xdr:nvSpPr>
        <xdr:cNvPr id="777" name="【公民館】&#10;有形固定資産減価償却率該当値テキスト">
          <a:extLst>
            <a:ext uri="{FF2B5EF4-FFF2-40B4-BE49-F238E27FC236}">
              <a16:creationId xmlns:a16="http://schemas.microsoft.com/office/drawing/2014/main" id="{0FC3EF11-1152-414A-8F8B-69F762688593}"/>
            </a:ext>
          </a:extLst>
        </xdr:cNvPr>
        <xdr:cNvSpPr txBox="1"/>
      </xdr:nvSpPr>
      <xdr:spPr>
        <a:xfrm>
          <a:off x="16357600" y="173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131536</xdr:rowOff>
    </xdr:from>
    <xdr:to>
      <xdr:col>81</xdr:col>
      <xdr:colOff>101600</xdr:colOff>
      <xdr:row>102</xdr:row>
      <xdr:rowOff>61686</xdr:rowOff>
    </xdr:to>
    <xdr:sp macro="" textlink="">
      <xdr:nvSpPr>
        <xdr:cNvPr id="778" name="楕円 777">
          <a:extLst>
            <a:ext uri="{FF2B5EF4-FFF2-40B4-BE49-F238E27FC236}">
              <a16:creationId xmlns:a16="http://schemas.microsoft.com/office/drawing/2014/main" id="{105D7D5F-990B-4169-A8A6-29E9695CAAA6}"/>
            </a:ext>
          </a:extLst>
        </xdr:cNvPr>
        <xdr:cNvSpPr/>
      </xdr:nvSpPr>
      <xdr:spPr>
        <a:xfrm>
          <a:off x="15430500" y="1744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10886</xdr:rowOff>
    </xdr:from>
    <xdr:to>
      <xdr:col>85</xdr:col>
      <xdr:colOff>127000</xdr:colOff>
      <xdr:row>102</xdr:row>
      <xdr:rowOff>79466</xdr:rowOff>
    </xdr:to>
    <xdr:cxnSp macro="">
      <xdr:nvCxnSpPr>
        <xdr:cNvPr id="779" name="直線コネクタ 778">
          <a:extLst>
            <a:ext uri="{FF2B5EF4-FFF2-40B4-BE49-F238E27FC236}">
              <a16:creationId xmlns:a16="http://schemas.microsoft.com/office/drawing/2014/main" id="{15853587-4E87-46F4-87D4-09F50F709B60}"/>
            </a:ext>
          </a:extLst>
        </xdr:cNvPr>
        <xdr:cNvCxnSpPr/>
      </xdr:nvCxnSpPr>
      <xdr:spPr>
        <a:xfrm>
          <a:off x="15481300" y="1749878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43362</xdr:rowOff>
    </xdr:from>
    <xdr:to>
      <xdr:col>76</xdr:col>
      <xdr:colOff>165100</xdr:colOff>
      <xdr:row>101</xdr:row>
      <xdr:rowOff>144962</xdr:rowOff>
    </xdr:to>
    <xdr:sp macro="" textlink="">
      <xdr:nvSpPr>
        <xdr:cNvPr id="780" name="楕円 779">
          <a:extLst>
            <a:ext uri="{FF2B5EF4-FFF2-40B4-BE49-F238E27FC236}">
              <a16:creationId xmlns:a16="http://schemas.microsoft.com/office/drawing/2014/main" id="{2438A669-E492-42D3-9CB9-E6C750007EEA}"/>
            </a:ext>
          </a:extLst>
        </xdr:cNvPr>
        <xdr:cNvSpPr/>
      </xdr:nvSpPr>
      <xdr:spPr>
        <a:xfrm>
          <a:off x="14541500" y="1735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94162</xdr:rowOff>
    </xdr:from>
    <xdr:to>
      <xdr:col>81</xdr:col>
      <xdr:colOff>50800</xdr:colOff>
      <xdr:row>102</xdr:row>
      <xdr:rowOff>10886</xdr:rowOff>
    </xdr:to>
    <xdr:cxnSp macro="">
      <xdr:nvCxnSpPr>
        <xdr:cNvPr id="781" name="直線コネクタ 780">
          <a:extLst>
            <a:ext uri="{FF2B5EF4-FFF2-40B4-BE49-F238E27FC236}">
              <a16:creationId xmlns:a16="http://schemas.microsoft.com/office/drawing/2014/main" id="{B306B364-26F5-48D5-9E46-FF9B069EEE8C}"/>
            </a:ext>
          </a:extLst>
        </xdr:cNvPr>
        <xdr:cNvCxnSpPr/>
      </xdr:nvCxnSpPr>
      <xdr:spPr>
        <a:xfrm>
          <a:off x="14592300" y="17410612"/>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149498</xdr:rowOff>
    </xdr:from>
    <xdr:to>
      <xdr:col>72</xdr:col>
      <xdr:colOff>38100</xdr:colOff>
      <xdr:row>101</xdr:row>
      <xdr:rowOff>79648</xdr:rowOff>
    </xdr:to>
    <xdr:sp macro="" textlink="">
      <xdr:nvSpPr>
        <xdr:cNvPr id="782" name="楕円 781">
          <a:extLst>
            <a:ext uri="{FF2B5EF4-FFF2-40B4-BE49-F238E27FC236}">
              <a16:creationId xmlns:a16="http://schemas.microsoft.com/office/drawing/2014/main" id="{C7A44346-2DD8-4A09-BA84-ED6456BC4066}"/>
            </a:ext>
          </a:extLst>
        </xdr:cNvPr>
        <xdr:cNvSpPr/>
      </xdr:nvSpPr>
      <xdr:spPr>
        <a:xfrm>
          <a:off x="13652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28848</xdr:rowOff>
    </xdr:from>
    <xdr:to>
      <xdr:col>76</xdr:col>
      <xdr:colOff>114300</xdr:colOff>
      <xdr:row>101</xdr:row>
      <xdr:rowOff>94162</xdr:rowOff>
    </xdr:to>
    <xdr:cxnSp macro="">
      <xdr:nvCxnSpPr>
        <xdr:cNvPr id="783" name="直線コネクタ 782">
          <a:extLst>
            <a:ext uri="{FF2B5EF4-FFF2-40B4-BE49-F238E27FC236}">
              <a16:creationId xmlns:a16="http://schemas.microsoft.com/office/drawing/2014/main" id="{27AE5DB1-A91F-4E79-A228-B5B0E48EA243}"/>
            </a:ext>
          </a:extLst>
        </xdr:cNvPr>
        <xdr:cNvCxnSpPr/>
      </xdr:nvCxnSpPr>
      <xdr:spPr>
        <a:xfrm>
          <a:off x="13703300" y="17345298"/>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82550</xdr:rowOff>
    </xdr:from>
    <xdr:to>
      <xdr:col>67</xdr:col>
      <xdr:colOff>101600</xdr:colOff>
      <xdr:row>101</xdr:row>
      <xdr:rowOff>12700</xdr:rowOff>
    </xdr:to>
    <xdr:sp macro="" textlink="">
      <xdr:nvSpPr>
        <xdr:cNvPr id="784" name="楕円 783">
          <a:extLst>
            <a:ext uri="{FF2B5EF4-FFF2-40B4-BE49-F238E27FC236}">
              <a16:creationId xmlns:a16="http://schemas.microsoft.com/office/drawing/2014/main" id="{4B741B74-D3A5-49F7-A3A5-D188E1ACB8B7}"/>
            </a:ext>
          </a:extLst>
        </xdr:cNvPr>
        <xdr:cNvSpPr/>
      </xdr:nvSpPr>
      <xdr:spPr>
        <a:xfrm>
          <a:off x="12763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133350</xdr:rowOff>
    </xdr:from>
    <xdr:to>
      <xdr:col>71</xdr:col>
      <xdr:colOff>177800</xdr:colOff>
      <xdr:row>101</xdr:row>
      <xdr:rowOff>28848</xdr:rowOff>
    </xdr:to>
    <xdr:cxnSp macro="">
      <xdr:nvCxnSpPr>
        <xdr:cNvPr id="785" name="直線コネクタ 784">
          <a:extLst>
            <a:ext uri="{FF2B5EF4-FFF2-40B4-BE49-F238E27FC236}">
              <a16:creationId xmlns:a16="http://schemas.microsoft.com/office/drawing/2014/main" id="{574D1BCF-BE9B-4B75-BF83-A38936A560F2}"/>
            </a:ext>
          </a:extLst>
        </xdr:cNvPr>
        <xdr:cNvCxnSpPr/>
      </xdr:nvCxnSpPr>
      <xdr:spPr>
        <a:xfrm>
          <a:off x="12814300" y="17278350"/>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786" name="n_1aveValue【公民館】&#10;有形固定資産減価償却率">
          <a:extLst>
            <a:ext uri="{FF2B5EF4-FFF2-40B4-BE49-F238E27FC236}">
              <a16:creationId xmlns:a16="http://schemas.microsoft.com/office/drawing/2014/main" id="{9658ABBC-4C9C-43BA-8786-185968ADFE30}"/>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787" name="n_2aveValue【公民館】&#10;有形固定資産減価償却率">
          <a:extLst>
            <a:ext uri="{FF2B5EF4-FFF2-40B4-BE49-F238E27FC236}">
              <a16:creationId xmlns:a16="http://schemas.microsoft.com/office/drawing/2014/main" id="{E989DAF4-D8C8-4612-A434-B814D92ED5FA}"/>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788" name="n_3aveValue【公民館】&#10;有形固定資産減価償却率">
          <a:extLst>
            <a:ext uri="{FF2B5EF4-FFF2-40B4-BE49-F238E27FC236}">
              <a16:creationId xmlns:a16="http://schemas.microsoft.com/office/drawing/2014/main" id="{8A1819AC-00F3-46CF-AA5A-9657F41E5182}"/>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89" name="n_4aveValue【公民館】&#10;有形固定資産減価償却率">
          <a:extLst>
            <a:ext uri="{FF2B5EF4-FFF2-40B4-BE49-F238E27FC236}">
              <a16:creationId xmlns:a16="http://schemas.microsoft.com/office/drawing/2014/main" id="{6F2111FB-30BB-41A3-BD82-4066DF1719CD}"/>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78213</xdr:rowOff>
    </xdr:from>
    <xdr:ext cx="405111" cy="259045"/>
    <xdr:sp macro="" textlink="">
      <xdr:nvSpPr>
        <xdr:cNvPr id="790" name="n_1mainValue【公民館】&#10;有形固定資産減価償却率">
          <a:extLst>
            <a:ext uri="{FF2B5EF4-FFF2-40B4-BE49-F238E27FC236}">
              <a16:creationId xmlns:a16="http://schemas.microsoft.com/office/drawing/2014/main" id="{5CF6E2F9-5240-4D78-928E-7B5C77E3F0EE}"/>
            </a:ext>
          </a:extLst>
        </xdr:cNvPr>
        <xdr:cNvSpPr txBox="1"/>
      </xdr:nvSpPr>
      <xdr:spPr>
        <a:xfrm>
          <a:off x="152660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161489</xdr:rowOff>
    </xdr:from>
    <xdr:ext cx="405111" cy="259045"/>
    <xdr:sp macro="" textlink="">
      <xdr:nvSpPr>
        <xdr:cNvPr id="791" name="n_2mainValue【公民館】&#10;有形固定資産減価償却率">
          <a:extLst>
            <a:ext uri="{FF2B5EF4-FFF2-40B4-BE49-F238E27FC236}">
              <a16:creationId xmlns:a16="http://schemas.microsoft.com/office/drawing/2014/main" id="{FA3E532F-0878-49BC-8467-A40DD8E660F2}"/>
            </a:ext>
          </a:extLst>
        </xdr:cNvPr>
        <xdr:cNvSpPr txBox="1"/>
      </xdr:nvSpPr>
      <xdr:spPr>
        <a:xfrm>
          <a:off x="14389744" y="1713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96175</xdr:rowOff>
    </xdr:from>
    <xdr:ext cx="405111" cy="259045"/>
    <xdr:sp macro="" textlink="">
      <xdr:nvSpPr>
        <xdr:cNvPr id="792" name="n_3mainValue【公民館】&#10;有形固定資産減価償却率">
          <a:extLst>
            <a:ext uri="{FF2B5EF4-FFF2-40B4-BE49-F238E27FC236}">
              <a16:creationId xmlns:a16="http://schemas.microsoft.com/office/drawing/2014/main" id="{06EBB424-EB7C-47FF-B3FF-06F16A38B71C}"/>
            </a:ext>
          </a:extLst>
        </xdr:cNvPr>
        <xdr:cNvSpPr txBox="1"/>
      </xdr:nvSpPr>
      <xdr:spPr>
        <a:xfrm>
          <a:off x="13500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29227</xdr:rowOff>
    </xdr:from>
    <xdr:ext cx="405111" cy="259045"/>
    <xdr:sp macro="" textlink="">
      <xdr:nvSpPr>
        <xdr:cNvPr id="793" name="n_4mainValue【公民館】&#10;有形固定資産減価償却率">
          <a:extLst>
            <a:ext uri="{FF2B5EF4-FFF2-40B4-BE49-F238E27FC236}">
              <a16:creationId xmlns:a16="http://schemas.microsoft.com/office/drawing/2014/main" id="{DD5D5CA3-71F6-4510-9339-12F59CF1E762}"/>
            </a:ext>
          </a:extLst>
        </xdr:cNvPr>
        <xdr:cNvSpPr txBox="1"/>
      </xdr:nvSpPr>
      <xdr:spPr>
        <a:xfrm>
          <a:off x="126117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DAF8CD53-939A-4EC9-BE6A-2A1A41A4804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1516FF0-200C-464C-995E-5F09137971C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97E1F38E-9879-4F36-825F-ED35B2181A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A8F6F040-B233-4B79-AE34-E24A879D1C2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AA39CF6E-0D75-48A1-A12D-C3807CE645E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1B4B4442-51AA-4F0E-8218-803D7CF731B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8FC1C385-C4B5-402C-9983-BFE8B94D8AD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533F6112-B5E9-444E-BC78-90F361D5B5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D4CF091D-5F91-474C-BA40-ECB2685C7A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A885E3A5-3CC3-4EAF-9D16-1E556883E00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9A5ABF54-094F-4545-A0A6-3733D1F41B1E}"/>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04C52420-F105-457D-A300-DFF19F7FC0E7}"/>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F99D9EC4-8142-48BE-B7FA-570D27160CD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4275EB74-A73D-4411-8AE9-86F30C1ECA5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EAFCEB29-CD8E-437D-BE6D-9380AD314265}"/>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51FE576E-DD82-4697-9D1E-342B5347F72B}"/>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57E0A232-59A7-40E2-9576-3B6B0FF2F08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E33414C6-40FD-4EB8-AA79-ED7501A7F8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F357A2FA-CCA4-48AB-A83A-E8F59004E7F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0F30E3B4-EF3A-4788-88D4-7DDD715833EF}"/>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08ED6D68-D566-498E-90FC-6A1988A936C5}"/>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B25B27E6-D2D2-4A44-B996-AE5CB52F243E}"/>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D9E2E67A-B37E-47A6-8A36-36CC330A3D0B}"/>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68CEFFF8-530D-4E31-BEC8-5370250AD77B}"/>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18" name="【公民館】&#10;一人当たり面積平均値テキスト">
          <a:extLst>
            <a:ext uri="{FF2B5EF4-FFF2-40B4-BE49-F238E27FC236}">
              <a16:creationId xmlns:a16="http://schemas.microsoft.com/office/drawing/2014/main" id="{2D4635BC-0C00-4D54-85E1-A89CAE5FE71A}"/>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E4AFDF00-216E-4AB6-A2C6-13A4400FD8C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E9D6E2C6-B962-4B3A-8710-8EB96BC1D53E}"/>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3ECCFE06-A153-4940-86E0-DB7D48F8BF48}"/>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D662A885-4ADD-4D20-BB95-FE55D4A6B5EF}"/>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2267A5D6-0E1C-482D-B33C-1FE200AEE5C3}"/>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FDB219C8-50E4-4C8A-AA6C-D6793766A9C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4615A1AB-C8B7-4D3D-9890-F622BA4CBB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EC06F87B-D725-4600-83BC-D18ABFF2BBA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9DF21B1-0C3A-425C-8C58-F21236E4A4F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5C1D469-2E34-4ADC-BB54-0973A26C23A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109982</xdr:rowOff>
    </xdr:from>
    <xdr:to>
      <xdr:col>116</xdr:col>
      <xdr:colOff>114300</xdr:colOff>
      <xdr:row>107</xdr:row>
      <xdr:rowOff>40132</xdr:rowOff>
    </xdr:to>
    <xdr:sp macro="" textlink="">
      <xdr:nvSpPr>
        <xdr:cNvPr id="829" name="楕円 828">
          <a:extLst>
            <a:ext uri="{FF2B5EF4-FFF2-40B4-BE49-F238E27FC236}">
              <a16:creationId xmlns:a16="http://schemas.microsoft.com/office/drawing/2014/main" id="{8F070DB8-DA27-4097-8551-A19CA299BD6A}"/>
            </a:ext>
          </a:extLst>
        </xdr:cNvPr>
        <xdr:cNvSpPr/>
      </xdr:nvSpPr>
      <xdr:spPr>
        <a:xfrm>
          <a:off x="221107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24909</xdr:rowOff>
    </xdr:from>
    <xdr:ext cx="469744" cy="259045"/>
    <xdr:sp macro="" textlink="">
      <xdr:nvSpPr>
        <xdr:cNvPr id="830" name="【公民館】&#10;一人当たり面積該当値テキスト">
          <a:extLst>
            <a:ext uri="{FF2B5EF4-FFF2-40B4-BE49-F238E27FC236}">
              <a16:creationId xmlns:a16="http://schemas.microsoft.com/office/drawing/2014/main" id="{DB72FA53-B55A-4497-92D8-24130B4FC1B1}"/>
            </a:ext>
          </a:extLst>
        </xdr:cNvPr>
        <xdr:cNvSpPr txBox="1"/>
      </xdr:nvSpPr>
      <xdr:spPr>
        <a:xfrm>
          <a:off x="22199600" y="1819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113982</xdr:rowOff>
    </xdr:from>
    <xdr:to>
      <xdr:col>112</xdr:col>
      <xdr:colOff>38100</xdr:colOff>
      <xdr:row>107</xdr:row>
      <xdr:rowOff>44132</xdr:rowOff>
    </xdr:to>
    <xdr:sp macro="" textlink="">
      <xdr:nvSpPr>
        <xdr:cNvPr id="831" name="楕円 830">
          <a:extLst>
            <a:ext uri="{FF2B5EF4-FFF2-40B4-BE49-F238E27FC236}">
              <a16:creationId xmlns:a16="http://schemas.microsoft.com/office/drawing/2014/main" id="{D58F6322-F3FF-4E89-B3ED-D6DE1E2BFA0E}"/>
            </a:ext>
          </a:extLst>
        </xdr:cNvPr>
        <xdr:cNvSpPr/>
      </xdr:nvSpPr>
      <xdr:spPr>
        <a:xfrm>
          <a:off x="21272500" y="1828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160782</xdr:rowOff>
    </xdr:from>
    <xdr:to>
      <xdr:col>116</xdr:col>
      <xdr:colOff>63500</xdr:colOff>
      <xdr:row>106</xdr:row>
      <xdr:rowOff>164782</xdr:rowOff>
    </xdr:to>
    <xdr:cxnSp macro="">
      <xdr:nvCxnSpPr>
        <xdr:cNvPr id="832" name="直線コネクタ 831">
          <a:extLst>
            <a:ext uri="{FF2B5EF4-FFF2-40B4-BE49-F238E27FC236}">
              <a16:creationId xmlns:a16="http://schemas.microsoft.com/office/drawing/2014/main" id="{A41FE503-4594-4D7C-8C25-2915038261FB}"/>
            </a:ext>
          </a:extLst>
        </xdr:cNvPr>
        <xdr:cNvCxnSpPr/>
      </xdr:nvCxnSpPr>
      <xdr:spPr>
        <a:xfrm flipV="1">
          <a:off x="21323300" y="18334482"/>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117411</xdr:rowOff>
    </xdr:from>
    <xdr:to>
      <xdr:col>107</xdr:col>
      <xdr:colOff>101600</xdr:colOff>
      <xdr:row>107</xdr:row>
      <xdr:rowOff>47561</xdr:rowOff>
    </xdr:to>
    <xdr:sp macro="" textlink="">
      <xdr:nvSpPr>
        <xdr:cNvPr id="833" name="楕円 832">
          <a:extLst>
            <a:ext uri="{FF2B5EF4-FFF2-40B4-BE49-F238E27FC236}">
              <a16:creationId xmlns:a16="http://schemas.microsoft.com/office/drawing/2014/main" id="{2BF18119-60F4-4B65-8179-3A4669BE2709}"/>
            </a:ext>
          </a:extLst>
        </xdr:cNvPr>
        <xdr:cNvSpPr/>
      </xdr:nvSpPr>
      <xdr:spPr>
        <a:xfrm>
          <a:off x="20383500" y="1829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164782</xdr:rowOff>
    </xdr:from>
    <xdr:to>
      <xdr:col>111</xdr:col>
      <xdr:colOff>177800</xdr:colOff>
      <xdr:row>106</xdr:row>
      <xdr:rowOff>168211</xdr:rowOff>
    </xdr:to>
    <xdr:cxnSp macro="">
      <xdr:nvCxnSpPr>
        <xdr:cNvPr id="834" name="直線コネクタ 833">
          <a:extLst>
            <a:ext uri="{FF2B5EF4-FFF2-40B4-BE49-F238E27FC236}">
              <a16:creationId xmlns:a16="http://schemas.microsoft.com/office/drawing/2014/main" id="{CE26E9B2-7786-4472-BAA7-9961A5F18C9E}"/>
            </a:ext>
          </a:extLst>
        </xdr:cNvPr>
        <xdr:cNvCxnSpPr/>
      </xdr:nvCxnSpPr>
      <xdr:spPr>
        <a:xfrm flipV="1">
          <a:off x="20434300" y="1833848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120269</xdr:rowOff>
    </xdr:from>
    <xdr:to>
      <xdr:col>102</xdr:col>
      <xdr:colOff>165100</xdr:colOff>
      <xdr:row>107</xdr:row>
      <xdr:rowOff>50419</xdr:rowOff>
    </xdr:to>
    <xdr:sp macro="" textlink="">
      <xdr:nvSpPr>
        <xdr:cNvPr id="835" name="楕円 834">
          <a:extLst>
            <a:ext uri="{FF2B5EF4-FFF2-40B4-BE49-F238E27FC236}">
              <a16:creationId xmlns:a16="http://schemas.microsoft.com/office/drawing/2014/main" id="{EAA5871B-F39A-49A2-8683-27C2176C4804}"/>
            </a:ext>
          </a:extLst>
        </xdr:cNvPr>
        <xdr:cNvSpPr/>
      </xdr:nvSpPr>
      <xdr:spPr>
        <a:xfrm>
          <a:off x="19494500" y="182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168211</xdr:rowOff>
    </xdr:from>
    <xdr:to>
      <xdr:col>107</xdr:col>
      <xdr:colOff>50800</xdr:colOff>
      <xdr:row>106</xdr:row>
      <xdr:rowOff>171069</xdr:rowOff>
    </xdr:to>
    <xdr:cxnSp macro="">
      <xdr:nvCxnSpPr>
        <xdr:cNvPr id="836" name="直線コネクタ 835">
          <a:extLst>
            <a:ext uri="{FF2B5EF4-FFF2-40B4-BE49-F238E27FC236}">
              <a16:creationId xmlns:a16="http://schemas.microsoft.com/office/drawing/2014/main" id="{E0E4540A-2D7A-4D97-B052-1E7DD31FFF4A}"/>
            </a:ext>
          </a:extLst>
        </xdr:cNvPr>
        <xdr:cNvCxnSpPr/>
      </xdr:nvCxnSpPr>
      <xdr:spPr>
        <a:xfrm flipV="1">
          <a:off x="19545300" y="18341911"/>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123126</xdr:rowOff>
    </xdr:from>
    <xdr:to>
      <xdr:col>98</xdr:col>
      <xdr:colOff>38100</xdr:colOff>
      <xdr:row>107</xdr:row>
      <xdr:rowOff>53276</xdr:rowOff>
    </xdr:to>
    <xdr:sp macro="" textlink="">
      <xdr:nvSpPr>
        <xdr:cNvPr id="837" name="楕円 836">
          <a:extLst>
            <a:ext uri="{FF2B5EF4-FFF2-40B4-BE49-F238E27FC236}">
              <a16:creationId xmlns:a16="http://schemas.microsoft.com/office/drawing/2014/main" id="{20BBDA0C-656D-4CAB-A0D8-5A3EBBDAB2D1}"/>
            </a:ext>
          </a:extLst>
        </xdr:cNvPr>
        <xdr:cNvSpPr/>
      </xdr:nvSpPr>
      <xdr:spPr>
        <a:xfrm>
          <a:off x="18605500" y="1829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171069</xdr:rowOff>
    </xdr:from>
    <xdr:to>
      <xdr:col>102</xdr:col>
      <xdr:colOff>114300</xdr:colOff>
      <xdr:row>107</xdr:row>
      <xdr:rowOff>2476</xdr:rowOff>
    </xdr:to>
    <xdr:cxnSp macro="">
      <xdr:nvCxnSpPr>
        <xdr:cNvPr id="838" name="直線コネクタ 837">
          <a:extLst>
            <a:ext uri="{FF2B5EF4-FFF2-40B4-BE49-F238E27FC236}">
              <a16:creationId xmlns:a16="http://schemas.microsoft.com/office/drawing/2014/main" id="{AC3E11FD-1349-49DF-B145-0D10CD971AF5}"/>
            </a:ext>
          </a:extLst>
        </xdr:cNvPr>
        <xdr:cNvCxnSpPr/>
      </xdr:nvCxnSpPr>
      <xdr:spPr>
        <a:xfrm flipV="1">
          <a:off x="18656300" y="1834476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39" name="n_1aveValue【公民館】&#10;一人当たり面積">
          <a:extLst>
            <a:ext uri="{FF2B5EF4-FFF2-40B4-BE49-F238E27FC236}">
              <a16:creationId xmlns:a16="http://schemas.microsoft.com/office/drawing/2014/main" id="{EFE93CCE-CAB4-42C8-8B5C-8D4C622F8D60}"/>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0" name="n_2aveValue【公民館】&#10;一人当たり面積">
          <a:extLst>
            <a:ext uri="{FF2B5EF4-FFF2-40B4-BE49-F238E27FC236}">
              <a16:creationId xmlns:a16="http://schemas.microsoft.com/office/drawing/2014/main" id="{F6F91F6B-B0A8-4210-B258-0A3ED80441F7}"/>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1" name="n_3aveValue【公民館】&#10;一人当たり面積">
          <a:extLst>
            <a:ext uri="{FF2B5EF4-FFF2-40B4-BE49-F238E27FC236}">
              <a16:creationId xmlns:a16="http://schemas.microsoft.com/office/drawing/2014/main" id="{1C5A9F75-DE4B-4A83-AB08-1A0231A3FB1A}"/>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2" name="n_4aveValue【公民館】&#10;一人当たり面積">
          <a:extLst>
            <a:ext uri="{FF2B5EF4-FFF2-40B4-BE49-F238E27FC236}">
              <a16:creationId xmlns:a16="http://schemas.microsoft.com/office/drawing/2014/main" id="{95B82153-8836-4783-BA9C-FC4DC078624B}"/>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35259</xdr:rowOff>
    </xdr:from>
    <xdr:ext cx="469744" cy="259045"/>
    <xdr:sp macro="" textlink="">
      <xdr:nvSpPr>
        <xdr:cNvPr id="843" name="n_1mainValue【公民館】&#10;一人当たり面積">
          <a:extLst>
            <a:ext uri="{FF2B5EF4-FFF2-40B4-BE49-F238E27FC236}">
              <a16:creationId xmlns:a16="http://schemas.microsoft.com/office/drawing/2014/main" id="{4E59B401-6226-4EDE-A415-4C409E3D397A}"/>
            </a:ext>
          </a:extLst>
        </xdr:cNvPr>
        <xdr:cNvSpPr txBox="1"/>
      </xdr:nvSpPr>
      <xdr:spPr>
        <a:xfrm>
          <a:off x="21075727" y="1838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38688</xdr:rowOff>
    </xdr:from>
    <xdr:ext cx="469744" cy="259045"/>
    <xdr:sp macro="" textlink="">
      <xdr:nvSpPr>
        <xdr:cNvPr id="844" name="n_2mainValue【公民館】&#10;一人当たり面積">
          <a:extLst>
            <a:ext uri="{FF2B5EF4-FFF2-40B4-BE49-F238E27FC236}">
              <a16:creationId xmlns:a16="http://schemas.microsoft.com/office/drawing/2014/main" id="{421E864D-EF0A-4F83-BCCD-B683BE94B7DB}"/>
            </a:ext>
          </a:extLst>
        </xdr:cNvPr>
        <xdr:cNvSpPr txBox="1"/>
      </xdr:nvSpPr>
      <xdr:spPr>
        <a:xfrm>
          <a:off x="20199427" y="183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41546</xdr:rowOff>
    </xdr:from>
    <xdr:ext cx="469744" cy="259045"/>
    <xdr:sp macro="" textlink="">
      <xdr:nvSpPr>
        <xdr:cNvPr id="845" name="n_3mainValue【公民館】&#10;一人当たり面積">
          <a:extLst>
            <a:ext uri="{FF2B5EF4-FFF2-40B4-BE49-F238E27FC236}">
              <a16:creationId xmlns:a16="http://schemas.microsoft.com/office/drawing/2014/main" id="{DC06D0EB-0AF0-4569-89FF-2BBBCD0EE974}"/>
            </a:ext>
          </a:extLst>
        </xdr:cNvPr>
        <xdr:cNvSpPr txBox="1"/>
      </xdr:nvSpPr>
      <xdr:spPr>
        <a:xfrm>
          <a:off x="19310427" y="1838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44403</xdr:rowOff>
    </xdr:from>
    <xdr:ext cx="469744" cy="259045"/>
    <xdr:sp macro="" textlink="">
      <xdr:nvSpPr>
        <xdr:cNvPr id="846" name="n_4mainValue【公民館】&#10;一人当たり面積">
          <a:extLst>
            <a:ext uri="{FF2B5EF4-FFF2-40B4-BE49-F238E27FC236}">
              <a16:creationId xmlns:a16="http://schemas.microsoft.com/office/drawing/2014/main" id="{1B04AFD7-7E69-443C-936A-B496012B40C8}"/>
            </a:ext>
          </a:extLst>
        </xdr:cNvPr>
        <xdr:cNvSpPr txBox="1"/>
      </xdr:nvSpPr>
      <xdr:spPr>
        <a:xfrm>
          <a:off x="18421427" y="1838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C90B0763-A475-4856-BE03-B4714053246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330788E7-F481-417F-81FB-C83C34A658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A0A9975-3F28-4C67-AC10-BCFBC2AF964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類似団体と比較して有形固定資産減価償却率が特に高くなっている施設は、道路が</a:t>
          </a:r>
          <a:r>
            <a:rPr kumimoji="1" lang="en-US" altLang="ja-JP" sz="1100">
              <a:solidFill>
                <a:schemeClr val="dk1"/>
              </a:solidFill>
              <a:effectLst/>
              <a:latin typeface="+mn-lt"/>
              <a:ea typeface="+mn-ea"/>
              <a:cs typeface="+mn-cs"/>
            </a:rPr>
            <a:t>82.1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73.0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、橋りょう・トンネルが</a:t>
          </a:r>
          <a:r>
            <a:rPr kumimoji="1" lang="en-US" altLang="ja-JP" sz="1100">
              <a:solidFill>
                <a:schemeClr val="dk1"/>
              </a:solidFill>
              <a:effectLst/>
              <a:latin typeface="+mn-lt"/>
              <a:ea typeface="+mn-ea"/>
              <a:cs typeface="+mn-cs"/>
            </a:rPr>
            <a:t>74.1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61.4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であり、低くなっている施設は、認定こども園・幼稚園・保育所が</a:t>
          </a:r>
          <a:r>
            <a:rPr kumimoji="1" lang="en-US" altLang="ja-JP" sz="1100">
              <a:solidFill>
                <a:schemeClr val="dk1"/>
              </a:solidFill>
              <a:effectLst/>
              <a:latin typeface="+mn-lt"/>
              <a:ea typeface="+mn-ea"/>
              <a:cs typeface="+mn-cs"/>
            </a:rPr>
            <a:t>24.5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55.8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、児童館が</a:t>
          </a:r>
          <a:r>
            <a:rPr kumimoji="1" lang="en-US" altLang="ja-JP" sz="1100">
              <a:solidFill>
                <a:schemeClr val="dk1"/>
              </a:solidFill>
              <a:effectLst/>
              <a:latin typeface="+mn-lt"/>
              <a:ea typeface="+mn-ea"/>
              <a:cs typeface="+mn-cs"/>
            </a:rPr>
            <a:t>24.5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80.4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29.2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73.9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有形固定資産減価償却率が高い施設については、公共施設等総合管理計画に基づき、老朽化対策に取り組んでいく。橋りょう・トンネルについては、平成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年度に策定した個別施設計画に基づいて老朽化対策に取り組んでいく。</a:t>
          </a:r>
          <a:endParaRPr lang="ja-JP" altLang="ja-JP" sz="1400">
            <a:effectLst/>
          </a:endParaRPr>
        </a:p>
        <a:p>
          <a:r>
            <a:rPr kumimoji="1" lang="ja-JP" altLang="ja-JP" sz="1100">
              <a:solidFill>
                <a:schemeClr val="dk1"/>
              </a:solidFill>
              <a:effectLst/>
              <a:latin typeface="+mn-lt"/>
              <a:ea typeface="+mn-ea"/>
              <a:cs typeface="+mn-cs"/>
            </a:rPr>
            <a:t>　公民館については、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地区にある公民館の建て替えが全て終了したことにより、類似団体内においても有形固定資産減価償却率が低くなっ</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また、認定こども園・幼稚園・保育所についても、平成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幼稚園、</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保育所を統合した認定こども園を、平成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幼稚園、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保育所を統合した認定こども園を建設したため、有形固定資産減価償却率が低くなっている。また、同施設に児童館を併設させ建設したため、児童館についても同様に低くなっている。これらの更新・統合により、今後の維持管理費用の減少を見込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5AA801-EC09-448F-8030-9AF451D9B9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03263C-B1CA-4D76-95B3-B080069937C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778AFC7-4934-4981-992D-1C661664976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991D80-7D2E-4F25-AF7A-D1EC1237FD9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E68E0F-E96F-485B-9317-E688E948EB2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CA7270-1786-4223-8239-AC221DF016A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1C7950-2385-44F4-93E7-D95C2FFF00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48405E-A1B4-492B-B52D-A24974D07D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1A1A34-81A6-4701-A930-80BF168252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B049FD-7FBD-4E88-B545-2FE8DF2517E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6D91C4-5841-4D03-B232-8EF8F1F443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1301C5-9904-4B01-A689-B30C072F68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3F8737A-73EB-4487-B2B7-52081C62E3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A53112-0D5D-45C7-98C1-E77ADAB6139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85B544-6479-4DC3-A6F0-C54EC565D6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19ECD1B-6B25-4E36-8CE8-572F5748481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51016E-C480-41AD-BE9E-E35D09168C8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A2993D-9E5E-4E24-B743-4FDDAB5E33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A0E564-144D-49D5-B21B-0BEB6A4DFA8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18AFAE-234A-48E9-A616-5757AE82460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B6480E-B634-45F7-AA33-B032F6B6E0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0BFA98-40E9-4DAF-90BE-5E0C8C8464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6A85D1-37F8-4659-9341-D115C3FD11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7BB3207-AAB6-4D99-B575-3C17C658FF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1D6983-5794-4F98-9441-9CEE9057B17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5D2D69-9920-4031-98A0-3C8EB1E09D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AC473E-21DE-4310-86F6-F835FCA909A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A7FEAD-2298-4FD3-B421-F39C1109C44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32AD016-3DEE-4200-B211-CF346683D1F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77E066-75EC-455C-A952-7323D490621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BD9D72-4237-4A73-9965-70AC3E6FF0D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A5D054-83E1-440F-89E8-4A77517DD1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E0B4B4B-506A-448C-96FA-ECBA82922D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EECB226-7437-4850-B37A-3A1E0022365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837A9E-66A1-4F58-9815-8E0E44E8BF9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510962-3799-4777-A93F-8505541CB2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3958080-4CB3-4CA0-9436-E4596D45D3E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4D921D-93F8-4AB7-BA04-115AE0BC17D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6B4996-54D3-4C07-A840-2B8E52C7F4B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C45366-2488-4590-BCE5-21F32EDDCFC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6ABCD3-DA51-4EA0-BE62-96041FB226D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15EFE5-2CC3-4154-A74B-C366244DFB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F40BC33-D139-4E30-9B7E-B60F437BD97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084526A-D137-4859-B28D-45FD7C957AD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57C300F-EDBF-43ED-B5FD-EAF7C3EEB2B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72761BF-196C-4080-9BFB-5144D596EE7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759E1F0-2FDB-4F3C-A085-96BE04C622C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426703-A83A-473B-A2B4-E42B4B4A080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A3E92FE-7A0A-461E-9023-71026A53BF6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4F01599-BBE9-4658-A662-9C39BFDA036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EC1FFD0-B5A7-47C6-8C1C-0043F851E0B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1B081A6-848B-4101-A987-983017D6039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3F92779-D3A7-4908-B88E-3A248EB3374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F1C8A22-70EF-4DC8-B05B-FF41FE9EB77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C9ADB00-2AC8-4995-B2EB-89189D89277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EDB3679-24F1-424A-9132-A3E5C331A8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2AD6474-391B-405E-8F8B-072A0752DC47}"/>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AF23C8D-9112-46E0-BE02-62924DAA95F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6AB79A0-2686-46E6-B9E1-2E59174F637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DF9E4BC0-72B9-41EF-967A-1A493095BA9A}"/>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973173E9-839B-4193-8198-7316C54C9DA5}"/>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90368</xdr:rowOff>
    </xdr:from>
    <xdr:ext cx="405111" cy="259045"/>
    <xdr:sp macro="" textlink="">
      <xdr:nvSpPr>
        <xdr:cNvPr id="63" name="【図書館】&#10;有形固定資産減価償却率平均値テキスト">
          <a:extLst>
            <a:ext uri="{FF2B5EF4-FFF2-40B4-BE49-F238E27FC236}">
              <a16:creationId xmlns:a16="http://schemas.microsoft.com/office/drawing/2014/main" id="{185C00AC-5121-4A13-A027-08BA7D74C107}"/>
            </a:ext>
          </a:extLst>
        </xdr:cNvPr>
        <xdr:cNvSpPr txBox="1"/>
      </xdr:nvSpPr>
      <xdr:spPr>
        <a:xfrm>
          <a:off x="4673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55EC2C59-EE7A-4FFA-8C67-7226128370EC}"/>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155D964C-7611-4754-BBFE-D7D8DC2E6A91}"/>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831C6B23-08B8-4F9E-A6F6-7A7D220E8C41}"/>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3AED1297-1BB0-4D71-AB43-631F380076F9}"/>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0617AB33-0223-479E-B612-B05A9945EA55}"/>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B8B8ED-05FB-460D-A2C3-B17BBFF62F8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E5E232-5074-412C-B4BA-C2771C6221E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D061C27-50DC-4845-85FE-465A3918D49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6D1568-3F55-4508-90C3-D6D22214640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A4F4039-BCB6-469F-85C1-7DA2AD0BED4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115207</xdr:rowOff>
    </xdr:from>
    <xdr:to>
      <xdr:col>24</xdr:col>
      <xdr:colOff>114300</xdr:colOff>
      <xdr:row>38</xdr:row>
      <xdr:rowOff>45357</xdr:rowOff>
    </xdr:to>
    <xdr:sp macro="" textlink="">
      <xdr:nvSpPr>
        <xdr:cNvPr id="74" name="楕円 73">
          <a:extLst>
            <a:ext uri="{FF2B5EF4-FFF2-40B4-BE49-F238E27FC236}">
              <a16:creationId xmlns:a16="http://schemas.microsoft.com/office/drawing/2014/main" id="{389FB9CD-84AB-414E-B4B7-0F919B727B6E}"/>
            </a:ext>
          </a:extLst>
        </xdr:cNvPr>
        <xdr:cNvSpPr/>
      </xdr:nvSpPr>
      <xdr:spPr>
        <a:xfrm>
          <a:off x="45847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138084</xdr:rowOff>
    </xdr:from>
    <xdr:ext cx="405111" cy="259045"/>
    <xdr:sp macro="" textlink="">
      <xdr:nvSpPr>
        <xdr:cNvPr id="75" name="【図書館】&#10;有形固定資産減価償却率該当値テキスト">
          <a:extLst>
            <a:ext uri="{FF2B5EF4-FFF2-40B4-BE49-F238E27FC236}">
              <a16:creationId xmlns:a16="http://schemas.microsoft.com/office/drawing/2014/main" id="{F80177A1-8B4C-4B2D-99A5-F2F1E8CF79D1}"/>
            </a:ext>
          </a:extLst>
        </xdr:cNvPr>
        <xdr:cNvSpPr txBox="1"/>
      </xdr:nvSpPr>
      <xdr:spPr>
        <a:xfrm>
          <a:off x="4673600"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682BAAA4-ED9B-40CD-B55E-EC2F64CBC30A}"/>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166007</xdr:rowOff>
    </xdr:to>
    <xdr:cxnSp macro="">
      <xdr:nvCxnSpPr>
        <xdr:cNvPr id="77" name="直線コネクタ 76">
          <a:extLst>
            <a:ext uri="{FF2B5EF4-FFF2-40B4-BE49-F238E27FC236}">
              <a16:creationId xmlns:a16="http://schemas.microsoft.com/office/drawing/2014/main" id="{6CA30B91-4E80-4DF2-B6E6-38560BC69EFC}"/>
            </a:ext>
          </a:extLst>
        </xdr:cNvPr>
        <xdr:cNvCxnSpPr/>
      </xdr:nvCxnSpPr>
      <xdr:spPr>
        <a:xfrm>
          <a:off x="3797300" y="647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B7D2603E-ACFC-4B84-B644-CDB82E5A7BF5}"/>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133350</xdr:rowOff>
    </xdr:to>
    <xdr:cxnSp macro="">
      <xdr:nvCxnSpPr>
        <xdr:cNvPr id="79" name="直線コネクタ 78">
          <a:extLst>
            <a:ext uri="{FF2B5EF4-FFF2-40B4-BE49-F238E27FC236}">
              <a16:creationId xmlns:a16="http://schemas.microsoft.com/office/drawing/2014/main" id="{CA8A1341-0FEC-412E-A545-9286EE8C1E74}"/>
            </a:ext>
          </a:extLst>
        </xdr:cNvPr>
        <xdr:cNvCxnSpPr/>
      </xdr:nvCxnSpPr>
      <xdr:spPr>
        <a:xfrm>
          <a:off x="2908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1D309201-A810-4496-BE2F-9D46487BCD74}"/>
            </a:ext>
          </a:extLst>
        </xdr:cNvPr>
        <xdr:cNvSpPr/>
      </xdr:nvSpPr>
      <xdr:spPr>
        <a:xfrm>
          <a:off x="196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981816B8-B3F3-448A-9DE7-0121CD8BAB05}"/>
            </a:ext>
          </a:extLst>
        </xdr:cNvPr>
        <xdr:cNvCxnSpPr/>
      </xdr:nvCxnSpPr>
      <xdr:spPr>
        <a:xfrm>
          <a:off x="2019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82CB75C8-8289-4BF5-9E89-D91297416934}"/>
            </a:ext>
          </a:extLst>
        </xdr:cNvPr>
        <xdr:cNvSpPr/>
      </xdr:nvSpPr>
      <xdr:spPr>
        <a:xfrm>
          <a:off x="1079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D28D75C6-79E4-4764-8FB2-31869B5904B5}"/>
            </a:ext>
          </a:extLst>
        </xdr:cNvPr>
        <xdr:cNvCxnSpPr/>
      </xdr:nvCxnSpPr>
      <xdr:spPr>
        <a:xfrm>
          <a:off x="1130300" y="63790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E2924337-7822-4E59-851B-6944CF958C26}"/>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993E8B16-DC78-42D4-A42A-DB339230AE46}"/>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FF3EB78A-0BF5-4F1C-AC10-257E23811F8F}"/>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9A031697-6725-4A6E-A6FE-32BB29D28C5D}"/>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8" name="n_1mainValue【図書館】&#10;有形固定資産減価償却率">
          <a:extLst>
            <a:ext uri="{FF2B5EF4-FFF2-40B4-BE49-F238E27FC236}">
              <a16:creationId xmlns:a16="http://schemas.microsoft.com/office/drawing/2014/main" id="{0CAAC505-BC4A-49C0-95E3-60DE2A8E5AE0}"/>
            </a:ext>
          </a:extLst>
        </xdr:cNvPr>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62FA60CC-C279-45DE-9E0D-50A8A1BC5126}"/>
            </a:ext>
          </a:extLst>
        </xdr:cNvPr>
        <xdr:cNvSpPr txBox="1"/>
      </xdr:nvSpPr>
      <xdr:spPr>
        <a:xfrm>
          <a:off x="2705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0DABCAE7-9749-4538-8480-CCBA4DCDB594}"/>
            </a:ext>
          </a:extLst>
        </xdr:cNvPr>
        <xdr:cNvSpPr txBox="1"/>
      </xdr:nvSpPr>
      <xdr:spPr>
        <a:xfrm>
          <a:off x="1816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A99C3DA5-EFAA-4AEF-AFE2-B89E0B8EEFC8}"/>
            </a:ext>
          </a:extLst>
        </xdr:cNvPr>
        <xdr:cNvSpPr txBox="1"/>
      </xdr:nvSpPr>
      <xdr:spPr>
        <a:xfrm>
          <a:off x="927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27BEABB-AC6B-4A30-BE0F-763A7A6A464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7E47AF7-FCF1-43C4-8376-F8D5ADBA9B9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E418901-AEAF-4CFE-BE9F-0500C8F5720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5758408-35BB-46BB-863F-ACD3D17EE24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BFCC919-9166-4662-BC36-BD21299E111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D664FF1-332C-4A55-A5A5-31DC456485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91E0612-3E3B-4671-939D-CAF27EC7E1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F74FAF6-7F1B-4DF5-B45B-DCC8F14BF26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165F1AF-99DF-4454-BD48-806A39683BB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AF951DE-E140-42F0-9096-5C2390F9F71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8589FD2-2AAA-4D78-99D2-BD5A243C2ED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4FD9922-CB27-4DE6-9AC6-D5D59803FCF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E48B601-8156-4F81-AC0B-9AF0B36AAB7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CA65006-7D9B-4CCC-A475-29FD6F8A3F4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0D9A375-2BAD-41F2-AAEC-5162950812F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A9AD5AE-D5BA-404D-9BF2-DA26D678F9B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0650EA9-F4B4-4273-BC32-2D27F3A70BB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3FBA266-847A-4D75-B9BF-E7DEEE1F244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61152A2-33DC-464C-B6A8-A7E2DE3C965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910FF7C-124F-43F1-B78F-94A09CD3C31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06AF59C-D476-4ED5-AF61-91A2594DBEF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41BC0CC3-449D-494F-BFB6-355B7FBC7A21}"/>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820D90C0-2CB1-4379-A8DB-0628D7F66130}"/>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135980BF-29DB-4BBE-AD94-E2D7E35DE31B}"/>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C754A63E-4196-45CE-B55B-2531D09AE19A}"/>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062CA39D-A87B-4008-94E2-1E268B66CB1C}"/>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DBD5435B-A618-42FB-82F7-642ED56929AF}"/>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F474AD39-EA83-4ABF-B2E0-8FC2751E45C5}"/>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C154D89C-7CD8-4565-8F43-FFDDC4839D14}"/>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B8C838D8-7BB2-4E72-8153-20D96C4E3DF1}"/>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3EFFEF52-0FB6-4625-8238-85223834EB83}"/>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BAB94F96-BF46-4F89-A274-D552B9D6E346}"/>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B49482F-1AE2-4A5A-BFFA-3CE0F9A7A30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67A926-0EEA-4148-95A6-AFE777AC4E3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41F1E5-63E5-44D6-BDC4-DEAE9481E4C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FBF2B8-D719-4299-B02C-61336582B5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F57A8DC-7FE5-464D-8A60-637A16D861B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125984</xdr:rowOff>
    </xdr:from>
    <xdr:to>
      <xdr:col>55</xdr:col>
      <xdr:colOff>50800</xdr:colOff>
      <xdr:row>41</xdr:row>
      <xdr:rowOff>56134</xdr:rowOff>
    </xdr:to>
    <xdr:sp macro="" textlink="">
      <xdr:nvSpPr>
        <xdr:cNvPr id="129" name="楕円 128">
          <a:extLst>
            <a:ext uri="{FF2B5EF4-FFF2-40B4-BE49-F238E27FC236}">
              <a16:creationId xmlns:a16="http://schemas.microsoft.com/office/drawing/2014/main" id="{2023C5BD-4FD8-48ED-B2E1-1B2EEEBDC197}"/>
            </a:ext>
          </a:extLst>
        </xdr:cNvPr>
        <xdr:cNvSpPr/>
      </xdr:nvSpPr>
      <xdr:spPr>
        <a:xfrm>
          <a:off x="104267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40911</xdr:rowOff>
    </xdr:from>
    <xdr:ext cx="469744" cy="259045"/>
    <xdr:sp macro="" textlink="">
      <xdr:nvSpPr>
        <xdr:cNvPr id="130" name="【図書館】&#10;一人当たり面積該当値テキスト">
          <a:extLst>
            <a:ext uri="{FF2B5EF4-FFF2-40B4-BE49-F238E27FC236}">
              <a16:creationId xmlns:a16="http://schemas.microsoft.com/office/drawing/2014/main" id="{63B18B3C-71FB-4185-BE8F-D3C3823AB64E}"/>
            </a:ext>
          </a:extLst>
        </xdr:cNvPr>
        <xdr:cNvSpPr txBox="1"/>
      </xdr:nvSpPr>
      <xdr:spPr>
        <a:xfrm>
          <a:off x="10515600" y="689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130556</xdr:rowOff>
    </xdr:from>
    <xdr:to>
      <xdr:col>50</xdr:col>
      <xdr:colOff>165100</xdr:colOff>
      <xdr:row>41</xdr:row>
      <xdr:rowOff>60706</xdr:rowOff>
    </xdr:to>
    <xdr:sp macro="" textlink="">
      <xdr:nvSpPr>
        <xdr:cNvPr id="131" name="楕円 130">
          <a:extLst>
            <a:ext uri="{FF2B5EF4-FFF2-40B4-BE49-F238E27FC236}">
              <a16:creationId xmlns:a16="http://schemas.microsoft.com/office/drawing/2014/main" id="{A851E5B9-E338-4BB9-BAC2-0A55B7A43E7E}"/>
            </a:ext>
          </a:extLst>
        </xdr:cNvPr>
        <xdr:cNvSpPr/>
      </xdr:nvSpPr>
      <xdr:spPr>
        <a:xfrm>
          <a:off x="9588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5334</xdr:rowOff>
    </xdr:from>
    <xdr:to>
      <xdr:col>55</xdr:col>
      <xdr:colOff>0</xdr:colOff>
      <xdr:row>41</xdr:row>
      <xdr:rowOff>9906</xdr:rowOff>
    </xdr:to>
    <xdr:cxnSp macro="">
      <xdr:nvCxnSpPr>
        <xdr:cNvPr id="132" name="直線コネクタ 131">
          <a:extLst>
            <a:ext uri="{FF2B5EF4-FFF2-40B4-BE49-F238E27FC236}">
              <a16:creationId xmlns:a16="http://schemas.microsoft.com/office/drawing/2014/main" id="{E91D7AB1-8122-4C00-9815-2EE0A2083F32}"/>
            </a:ext>
          </a:extLst>
        </xdr:cNvPr>
        <xdr:cNvCxnSpPr/>
      </xdr:nvCxnSpPr>
      <xdr:spPr>
        <a:xfrm flipV="1">
          <a:off x="9639300" y="70347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132842</xdr:rowOff>
    </xdr:from>
    <xdr:to>
      <xdr:col>46</xdr:col>
      <xdr:colOff>38100</xdr:colOff>
      <xdr:row>41</xdr:row>
      <xdr:rowOff>62992</xdr:rowOff>
    </xdr:to>
    <xdr:sp macro="" textlink="">
      <xdr:nvSpPr>
        <xdr:cNvPr id="133" name="楕円 132">
          <a:extLst>
            <a:ext uri="{FF2B5EF4-FFF2-40B4-BE49-F238E27FC236}">
              <a16:creationId xmlns:a16="http://schemas.microsoft.com/office/drawing/2014/main" id="{870ADB47-86C0-478F-A1DB-BFA72345AD50}"/>
            </a:ext>
          </a:extLst>
        </xdr:cNvPr>
        <xdr:cNvSpPr/>
      </xdr:nvSpPr>
      <xdr:spPr>
        <a:xfrm>
          <a:off x="8699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9906</xdr:rowOff>
    </xdr:from>
    <xdr:to>
      <xdr:col>50</xdr:col>
      <xdr:colOff>114300</xdr:colOff>
      <xdr:row>41</xdr:row>
      <xdr:rowOff>12192</xdr:rowOff>
    </xdr:to>
    <xdr:cxnSp macro="">
      <xdr:nvCxnSpPr>
        <xdr:cNvPr id="134" name="直線コネクタ 133">
          <a:extLst>
            <a:ext uri="{FF2B5EF4-FFF2-40B4-BE49-F238E27FC236}">
              <a16:creationId xmlns:a16="http://schemas.microsoft.com/office/drawing/2014/main" id="{23E1020F-977D-4E27-B101-BB537931EC4F}"/>
            </a:ext>
          </a:extLst>
        </xdr:cNvPr>
        <xdr:cNvCxnSpPr/>
      </xdr:nvCxnSpPr>
      <xdr:spPr>
        <a:xfrm flipV="1">
          <a:off x="8750300" y="70393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135128</xdr:rowOff>
    </xdr:from>
    <xdr:to>
      <xdr:col>41</xdr:col>
      <xdr:colOff>101600</xdr:colOff>
      <xdr:row>41</xdr:row>
      <xdr:rowOff>65278</xdr:rowOff>
    </xdr:to>
    <xdr:sp macro="" textlink="">
      <xdr:nvSpPr>
        <xdr:cNvPr id="135" name="楕円 134">
          <a:extLst>
            <a:ext uri="{FF2B5EF4-FFF2-40B4-BE49-F238E27FC236}">
              <a16:creationId xmlns:a16="http://schemas.microsoft.com/office/drawing/2014/main" id="{C91B46DC-3656-49D8-A543-66D1E1C64E0B}"/>
            </a:ext>
          </a:extLst>
        </xdr:cNvPr>
        <xdr:cNvSpPr/>
      </xdr:nvSpPr>
      <xdr:spPr>
        <a:xfrm>
          <a:off x="7810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12192</xdr:rowOff>
    </xdr:from>
    <xdr:to>
      <xdr:col>45</xdr:col>
      <xdr:colOff>177800</xdr:colOff>
      <xdr:row>41</xdr:row>
      <xdr:rowOff>14478</xdr:rowOff>
    </xdr:to>
    <xdr:cxnSp macro="">
      <xdr:nvCxnSpPr>
        <xdr:cNvPr id="136" name="直線コネクタ 135">
          <a:extLst>
            <a:ext uri="{FF2B5EF4-FFF2-40B4-BE49-F238E27FC236}">
              <a16:creationId xmlns:a16="http://schemas.microsoft.com/office/drawing/2014/main" id="{09A57A6A-E13E-4520-9AE8-FB804BC760ED}"/>
            </a:ext>
          </a:extLst>
        </xdr:cNvPr>
        <xdr:cNvCxnSpPr/>
      </xdr:nvCxnSpPr>
      <xdr:spPr>
        <a:xfrm flipV="1">
          <a:off x="7861300" y="70416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137414</xdr:rowOff>
    </xdr:from>
    <xdr:to>
      <xdr:col>36</xdr:col>
      <xdr:colOff>165100</xdr:colOff>
      <xdr:row>41</xdr:row>
      <xdr:rowOff>67564</xdr:rowOff>
    </xdr:to>
    <xdr:sp macro="" textlink="">
      <xdr:nvSpPr>
        <xdr:cNvPr id="137" name="楕円 136">
          <a:extLst>
            <a:ext uri="{FF2B5EF4-FFF2-40B4-BE49-F238E27FC236}">
              <a16:creationId xmlns:a16="http://schemas.microsoft.com/office/drawing/2014/main" id="{3F91CD67-F0C9-4AAD-8A47-BE3AC102DEF8}"/>
            </a:ext>
          </a:extLst>
        </xdr:cNvPr>
        <xdr:cNvSpPr/>
      </xdr:nvSpPr>
      <xdr:spPr>
        <a:xfrm>
          <a:off x="6921500" y="69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14478</xdr:rowOff>
    </xdr:from>
    <xdr:to>
      <xdr:col>41</xdr:col>
      <xdr:colOff>50800</xdr:colOff>
      <xdr:row>41</xdr:row>
      <xdr:rowOff>16764</xdr:rowOff>
    </xdr:to>
    <xdr:cxnSp macro="">
      <xdr:nvCxnSpPr>
        <xdr:cNvPr id="138" name="直線コネクタ 137">
          <a:extLst>
            <a:ext uri="{FF2B5EF4-FFF2-40B4-BE49-F238E27FC236}">
              <a16:creationId xmlns:a16="http://schemas.microsoft.com/office/drawing/2014/main" id="{6A744478-C9CF-49B0-A051-B22F1C1701F2}"/>
            </a:ext>
          </a:extLst>
        </xdr:cNvPr>
        <xdr:cNvCxnSpPr/>
      </xdr:nvCxnSpPr>
      <xdr:spPr>
        <a:xfrm flipV="1">
          <a:off x="6972300" y="70439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23F05336-D79C-4418-90C2-C6236A115EE4}"/>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A1645627-879D-4114-89CD-879DEFEC4995}"/>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2C62166F-C205-4F82-B203-C85B6CED03B8}"/>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FFDCE193-0D7B-4375-B946-7231E76317FE}"/>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51833</xdr:rowOff>
    </xdr:from>
    <xdr:ext cx="469744" cy="259045"/>
    <xdr:sp macro="" textlink="">
      <xdr:nvSpPr>
        <xdr:cNvPr id="143" name="n_1mainValue【図書館】&#10;一人当たり面積">
          <a:extLst>
            <a:ext uri="{FF2B5EF4-FFF2-40B4-BE49-F238E27FC236}">
              <a16:creationId xmlns:a16="http://schemas.microsoft.com/office/drawing/2014/main" id="{EDB6E74C-EBCD-4C19-A181-2CF48573136E}"/>
            </a:ext>
          </a:extLst>
        </xdr:cNvPr>
        <xdr:cNvSpPr txBox="1"/>
      </xdr:nvSpPr>
      <xdr:spPr>
        <a:xfrm>
          <a:off x="93917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54119</xdr:rowOff>
    </xdr:from>
    <xdr:ext cx="469744" cy="259045"/>
    <xdr:sp macro="" textlink="">
      <xdr:nvSpPr>
        <xdr:cNvPr id="144" name="n_2mainValue【図書館】&#10;一人当たり面積">
          <a:extLst>
            <a:ext uri="{FF2B5EF4-FFF2-40B4-BE49-F238E27FC236}">
              <a16:creationId xmlns:a16="http://schemas.microsoft.com/office/drawing/2014/main" id="{AFF50421-6D96-4D63-AA7D-CA7CBBDB1894}"/>
            </a:ext>
          </a:extLst>
        </xdr:cNvPr>
        <xdr:cNvSpPr txBox="1"/>
      </xdr:nvSpPr>
      <xdr:spPr>
        <a:xfrm>
          <a:off x="85154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56405</xdr:rowOff>
    </xdr:from>
    <xdr:ext cx="469744" cy="259045"/>
    <xdr:sp macro="" textlink="">
      <xdr:nvSpPr>
        <xdr:cNvPr id="145" name="n_3mainValue【図書館】&#10;一人当たり面積">
          <a:extLst>
            <a:ext uri="{FF2B5EF4-FFF2-40B4-BE49-F238E27FC236}">
              <a16:creationId xmlns:a16="http://schemas.microsoft.com/office/drawing/2014/main" id="{43C06A6E-DE89-4717-81E7-ECBCD401ED5A}"/>
            </a:ext>
          </a:extLst>
        </xdr:cNvPr>
        <xdr:cNvSpPr txBox="1"/>
      </xdr:nvSpPr>
      <xdr:spPr>
        <a:xfrm>
          <a:off x="7626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58691</xdr:rowOff>
    </xdr:from>
    <xdr:ext cx="469744" cy="259045"/>
    <xdr:sp macro="" textlink="">
      <xdr:nvSpPr>
        <xdr:cNvPr id="146" name="n_4mainValue【図書館】&#10;一人当たり面積">
          <a:extLst>
            <a:ext uri="{FF2B5EF4-FFF2-40B4-BE49-F238E27FC236}">
              <a16:creationId xmlns:a16="http://schemas.microsoft.com/office/drawing/2014/main" id="{86C26EB3-A1C1-47C4-9DA3-0E278C7B60A2}"/>
            </a:ext>
          </a:extLst>
        </xdr:cNvPr>
        <xdr:cNvSpPr txBox="1"/>
      </xdr:nvSpPr>
      <xdr:spPr>
        <a:xfrm>
          <a:off x="6737427" y="708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F4969C3-5510-4C5F-B487-C6B4A587283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C520699-14A3-434E-9B10-34941EA9AB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E6C253F-B361-4EBB-B563-96127D68F2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A21AC14-853A-49A3-94FE-BB0AFB9878D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21C1961-50B5-4337-9B6C-FA35BAFCAC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476DB15-857C-45E4-87D9-E4DF784AA2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CD9A2A3-F166-4530-BB30-32447E4FDF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F43C31F-C210-40B9-87D8-1A4669D07CA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8258EE6-EBB4-433A-A155-5C31998B40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CF20F95-DD12-45D6-ABAF-D68E4B05C5E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5B358AB-CA1A-487B-B641-D190159008C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75829A4-BFF5-473A-B391-8D4C221760C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40E4A963-DCCF-481A-BA79-B35171274B8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349A67CF-564E-4BB0-83EB-8EE94FE364A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B56F5142-4957-4888-B38F-81169DD9766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68A7DE00-BFE4-442C-9CCD-DA3FDA0EB50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8A453BB-AD70-4133-80BD-8CB60E1B48F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6AEDA0F7-D5C8-4856-BFCD-CDF24D26540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7B28EFA-76BD-492E-97B9-A818B47CA5C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1C7D4F2D-CF9A-45B2-92E6-B46DC74F3C4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2C20873-E170-4367-B29C-5F5C2C2212A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EBE554DF-554A-4369-AB90-F773B087CD8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3CC0AC2E-2F01-417F-90BD-F580A137598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FAA5948-3348-4B59-8954-C6C3B947326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879B9606-0840-477D-AED8-6ACF54BBA14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10A88A1F-860E-4D86-BCCD-E1D195C45B15}"/>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B920219E-B315-4A51-A6E3-26E9476B448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229FAC8B-57B7-44EA-BB49-643A7C92DA0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DE9CCBD5-1C2F-4DAE-9E49-70986D47A8A4}"/>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210AF368-33C5-48E9-B586-2D7DE27C3881}"/>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4ADB91CB-647F-485C-A3E4-5E187AD877EC}"/>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84325030-514D-48BD-A25C-085C91339115}"/>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B8BBD7FB-B6F0-413F-8A10-A3EBAFE5F4FB}"/>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874CC0FC-2999-4ED9-AFF8-94DB82CFE15D}"/>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70FD32AD-B779-4CE0-92B4-C389A6E51DEA}"/>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C68CFECF-8145-4EAB-973A-AE07D964057E}"/>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A1C0F2F-F34C-44BC-863A-B0762AF74F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4FB0138-38CE-437C-A790-300F22D635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A2D9DC0-4A16-40EF-A8B3-B463B2152C6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49ECF40-0D90-407E-944A-B2AFDCA624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D60B155-FFE7-412E-813A-1A2F3D258A7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151674</xdr:rowOff>
    </xdr:from>
    <xdr:to>
      <xdr:col>24</xdr:col>
      <xdr:colOff>114300</xdr:colOff>
      <xdr:row>62</xdr:row>
      <xdr:rowOff>81824</xdr:rowOff>
    </xdr:to>
    <xdr:sp macro="" textlink="">
      <xdr:nvSpPr>
        <xdr:cNvPr id="188" name="楕円 187">
          <a:extLst>
            <a:ext uri="{FF2B5EF4-FFF2-40B4-BE49-F238E27FC236}">
              <a16:creationId xmlns:a16="http://schemas.microsoft.com/office/drawing/2014/main" id="{8750BE62-148F-40D6-AEF2-9C63D6187B21}"/>
            </a:ext>
          </a:extLst>
        </xdr:cNvPr>
        <xdr:cNvSpPr/>
      </xdr:nvSpPr>
      <xdr:spPr>
        <a:xfrm>
          <a:off x="45847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130101</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A62D7836-0BDA-4093-9695-10A2BCF8C414}"/>
            </a:ext>
          </a:extLst>
        </xdr:cNvPr>
        <xdr:cNvSpPr txBox="1"/>
      </xdr:nvSpPr>
      <xdr:spPr>
        <a:xfrm>
          <a:off x="4673600"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132080</xdr:rowOff>
    </xdr:from>
    <xdr:to>
      <xdr:col>20</xdr:col>
      <xdr:colOff>38100</xdr:colOff>
      <xdr:row>62</xdr:row>
      <xdr:rowOff>62230</xdr:rowOff>
    </xdr:to>
    <xdr:sp macro="" textlink="">
      <xdr:nvSpPr>
        <xdr:cNvPr id="190" name="楕円 189">
          <a:extLst>
            <a:ext uri="{FF2B5EF4-FFF2-40B4-BE49-F238E27FC236}">
              <a16:creationId xmlns:a16="http://schemas.microsoft.com/office/drawing/2014/main" id="{A1FC58ED-FB15-4CBF-9B4C-FB325D7725FB}"/>
            </a:ext>
          </a:extLst>
        </xdr:cNvPr>
        <xdr:cNvSpPr/>
      </xdr:nvSpPr>
      <xdr:spPr>
        <a:xfrm>
          <a:off x="3746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31024</xdr:rowOff>
    </xdr:to>
    <xdr:cxnSp macro="">
      <xdr:nvCxnSpPr>
        <xdr:cNvPr id="191" name="直線コネクタ 190">
          <a:extLst>
            <a:ext uri="{FF2B5EF4-FFF2-40B4-BE49-F238E27FC236}">
              <a16:creationId xmlns:a16="http://schemas.microsoft.com/office/drawing/2014/main" id="{2C5139DB-799B-4968-8BF6-ABE3CB9258E4}"/>
            </a:ext>
          </a:extLst>
        </xdr:cNvPr>
        <xdr:cNvCxnSpPr/>
      </xdr:nvCxnSpPr>
      <xdr:spPr>
        <a:xfrm>
          <a:off x="3797300" y="1064133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107587</xdr:rowOff>
    </xdr:from>
    <xdr:to>
      <xdr:col>15</xdr:col>
      <xdr:colOff>101600</xdr:colOff>
      <xdr:row>62</xdr:row>
      <xdr:rowOff>37737</xdr:rowOff>
    </xdr:to>
    <xdr:sp macro="" textlink="">
      <xdr:nvSpPr>
        <xdr:cNvPr id="192" name="楕円 191">
          <a:extLst>
            <a:ext uri="{FF2B5EF4-FFF2-40B4-BE49-F238E27FC236}">
              <a16:creationId xmlns:a16="http://schemas.microsoft.com/office/drawing/2014/main" id="{9168881B-2A34-45B1-B57D-D1CFCD07A007}"/>
            </a:ext>
          </a:extLst>
        </xdr:cNvPr>
        <xdr:cNvSpPr/>
      </xdr:nvSpPr>
      <xdr:spPr>
        <a:xfrm>
          <a:off x="2857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158387</xdr:rowOff>
    </xdr:from>
    <xdr:to>
      <xdr:col>19</xdr:col>
      <xdr:colOff>177800</xdr:colOff>
      <xdr:row>62</xdr:row>
      <xdr:rowOff>11430</xdr:rowOff>
    </xdr:to>
    <xdr:cxnSp macro="">
      <xdr:nvCxnSpPr>
        <xdr:cNvPr id="193" name="直線コネクタ 192">
          <a:extLst>
            <a:ext uri="{FF2B5EF4-FFF2-40B4-BE49-F238E27FC236}">
              <a16:creationId xmlns:a16="http://schemas.microsoft.com/office/drawing/2014/main" id="{9DE31756-9EEB-410E-8A01-6A7952B7AFCA}"/>
            </a:ext>
          </a:extLst>
        </xdr:cNvPr>
        <xdr:cNvCxnSpPr/>
      </xdr:nvCxnSpPr>
      <xdr:spPr>
        <a:xfrm>
          <a:off x="2908300" y="106168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87993</xdr:rowOff>
    </xdr:from>
    <xdr:to>
      <xdr:col>10</xdr:col>
      <xdr:colOff>165100</xdr:colOff>
      <xdr:row>62</xdr:row>
      <xdr:rowOff>18143</xdr:rowOff>
    </xdr:to>
    <xdr:sp macro="" textlink="">
      <xdr:nvSpPr>
        <xdr:cNvPr id="194" name="楕円 193">
          <a:extLst>
            <a:ext uri="{FF2B5EF4-FFF2-40B4-BE49-F238E27FC236}">
              <a16:creationId xmlns:a16="http://schemas.microsoft.com/office/drawing/2014/main" id="{75CD1DD0-E4EA-408B-8059-51737EEB9DD1}"/>
            </a:ext>
          </a:extLst>
        </xdr:cNvPr>
        <xdr:cNvSpPr/>
      </xdr:nvSpPr>
      <xdr:spPr>
        <a:xfrm>
          <a:off x="1968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138793</xdr:rowOff>
    </xdr:from>
    <xdr:to>
      <xdr:col>15</xdr:col>
      <xdr:colOff>50800</xdr:colOff>
      <xdr:row>61</xdr:row>
      <xdr:rowOff>158387</xdr:rowOff>
    </xdr:to>
    <xdr:cxnSp macro="">
      <xdr:nvCxnSpPr>
        <xdr:cNvPr id="195" name="直線コネクタ 194">
          <a:extLst>
            <a:ext uri="{FF2B5EF4-FFF2-40B4-BE49-F238E27FC236}">
              <a16:creationId xmlns:a16="http://schemas.microsoft.com/office/drawing/2014/main" id="{EF6F7E4D-CF16-42B4-96A2-6812B6686C58}"/>
            </a:ext>
          </a:extLst>
        </xdr:cNvPr>
        <xdr:cNvCxnSpPr/>
      </xdr:nvCxnSpPr>
      <xdr:spPr>
        <a:xfrm>
          <a:off x="2019300" y="105972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76563</xdr:rowOff>
    </xdr:from>
    <xdr:to>
      <xdr:col>6</xdr:col>
      <xdr:colOff>38100</xdr:colOff>
      <xdr:row>62</xdr:row>
      <xdr:rowOff>6713</xdr:rowOff>
    </xdr:to>
    <xdr:sp macro="" textlink="">
      <xdr:nvSpPr>
        <xdr:cNvPr id="196" name="楕円 195">
          <a:extLst>
            <a:ext uri="{FF2B5EF4-FFF2-40B4-BE49-F238E27FC236}">
              <a16:creationId xmlns:a16="http://schemas.microsoft.com/office/drawing/2014/main" id="{84EF8D25-D1A2-4382-8D03-982F48BAE7A7}"/>
            </a:ext>
          </a:extLst>
        </xdr:cNvPr>
        <xdr:cNvSpPr/>
      </xdr:nvSpPr>
      <xdr:spPr>
        <a:xfrm>
          <a:off x="1079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127363</xdr:rowOff>
    </xdr:from>
    <xdr:to>
      <xdr:col>10</xdr:col>
      <xdr:colOff>114300</xdr:colOff>
      <xdr:row>61</xdr:row>
      <xdr:rowOff>138793</xdr:rowOff>
    </xdr:to>
    <xdr:cxnSp macro="">
      <xdr:nvCxnSpPr>
        <xdr:cNvPr id="197" name="直線コネクタ 196">
          <a:extLst>
            <a:ext uri="{FF2B5EF4-FFF2-40B4-BE49-F238E27FC236}">
              <a16:creationId xmlns:a16="http://schemas.microsoft.com/office/drawing/2014/main" id="{3E102633-BDE5-460D-8B24-6920D9C55CB9}"/>
            </a:ext>
          </a:extLst>
        </xdr:cNvPr>
        <xdr:cNvCxnSpPr/>
      </xdr:nvCxnSpPr>
      <xdr:spPr>
        <a:xfrm>
          <a:off x="1130300" y="1058581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26137249-0CFE-46EA-8745-AA1807BAB0A3}"/>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99" name="n_2aveValue【体育館・プール】&#10;有形固定資産減価償却率">
          <a:extLst>
            <a:ext uri="{FF2B5EF4-FFF2-40B4-BE49-F238E27FC236}">
              <a16:creationId xmlns:a16="http://schemas.microsoft.com/office/drawing/2014/main" id="{DFB747D0-8930-46B5-AB32-69BF570D506D}"/>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200" name="n_3aveValue【体育館・プール】&#10;有形固定資産減価償却率">
          <a:extLst>
            <a:ext uri="{FF2B5EF4-FFF2-40B4-BE49-F238E27FC236}">
              <a16:creationId xmlns:a16="http://schemas.microsoft.com/office/drawing/2014/main" id="{2C537CE1-001E-424A-A2D1-16BC843153D4}"/>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4C3983B6-9BAD-4A8D-938A-B5D6D544A8DE}"/>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53357</xdr:rowOff>
    </xdr:from>
    <xdr:ext cx="405111" cy="259045"/>
    <xdr:sp macro="" textlink="">
      <xdr:nvSpPr>
        <xdr:cNvPr id="202" name="n_1mainValue【体育館・プール】&#10;有形固定資産減価償却率">
          <a:extLst>
            <a:ext uri="{FF2B5EF4-FFF2-40B4-BE49-F238E27FC236}">
              <a16:creationId xmlns:a16="http://schemas.microsoft.com/office/drawing/2014/main" id="{2C7718B7-00CC-4011-B9DD-E99321C469B4}"/>
            </a:ext>
          </a:extLst>
        </xdr:cNvPr>
        <xdr:cNvSpPr txBox="1"/>
      </xdr:nvSpPr>
      <xdr:spPr>
        <a:xfrm>
          <a:off x="35820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54264</xdr:rowOff>
    </xdr:from>
    <xdr:ext cx="405111" cy="259045"/>
    <xdr:sp macro="" textlink="">
      <xdr:nvSpPr>
        <xdr:cNvPr id="203" name="n_2mainValue【体育館・プール】&#10;有形固定資産減価償却率">
          <a:extLst>
            <a:ext uri="{FF2B5EF4-FFF2-40B4-BE49-F238E27FC236}">
              <a16:creationId xmlns:a16="http://schemas.microsoft.com/office/drawing/2014/main" id="{88F3E692-AED2-4B3C-BD88-4DBA5D5E5D26}"/>
            </a:ext>
          </a:extLst>
        </xdr:cNvPr>
        <xdr:cNvSpPr txBox="1"/>
      </xdr:nvSpPr>
      <xdr:spPr>
        <a:xfrm>
          <a:off x="2705744" y="1034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4" name="n_3mainValue【体育館・プール】&#10;有形固定資産減価償却率">
          <a:extLst>
            <a:ext uri="{FF2B5EF4-FFF2-40B4-BE49-F238E27FC236}">
              <a16:creationId xmlns:a16="http://schemas.microsoft.com/office/drawing/2014/main" id="{5EF1432F-B115-467E-9676-02BDB38C1852}"/>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169290</xdr:rowOff>
    </xdr:from>
    <xdr:ext cx="405111" cy="259045"/>
    <xdr:sp macro="" textlink="">
      <xdr:nvSpPr>
        <xdr:cNvPr id="205" name="n_4mainValue【体育館・プール】&#10;有形固定資産減価償却率">
          <a:extLst>
            <a:ext uri="{FF2B5EF4-FFF2-40B4-BE49-F238E27FC236}">
              <a16:creationId xmlns:a16="http://schemas.microsoft.com/office/drawing/2014/main" id="{26D7BEA0-10B1-48F9-B097-4E650B912EA8}"/>
            </a:ext>
          </a:extLst>
        </xdr:cNvPr>
        <xdr:cNvSpPr txBox="1"/>
      </xdr:nvSpPr>
      <xdr:spPr>
        <a:xfrm>
          <a:off x="927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796943B-D8A5-4070-8F82-88B7CBC273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29ABF6E-7FEC-4F6F-AFB6-A2AB7F3E23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E35C492-1E29-4D2F-A594-1B238AA055A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E169942-8CE8-4FD7-A629-78E38D7B44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AB466D-F6E5-4D2C-9A44-56424CE7C3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048F979-197A-4C8D-B8EA-4A60D155B7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4CFAC50-CDC3-49AE-98A1-8CA2346F5F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7499195-91B3-42E4-AF07-AF594C3B1D4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0B7FF75-4C81-434D-AC45-E4C5215C3A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F074B90-3233-4935-B043-64249FCD4A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423069B7-B175-46F3-8DC2-32D63D4E7FD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B34FE558-8292-4756-8EBE-79C52E0B76F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EF911F84-B190-4C84-B629-CA55F0911DF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A192F626-9181-42B7-959F-1DFA0999D63E}"/>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714A10A-D896-4666-9747-1A3B8527CCF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952D6BEA-6364-41A6-A5DE-5C5F5FDDA70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A80016F-4E25-4364-BAF2-866C552533E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F7F8C7E-CCD6-4E7E-93B1-D709637D4AF2}"/>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1600F93-EC86-482D-A09C-59A126E871F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21F49CCC-7089-42C4-900A-47A979CD7AB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CDFCD802-2A6C-418E-BB9F-C6E01F4010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1BF94D77-668B-4415-87BD-E1C026F1113B}"/>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651CCF21-47DD-47B3-BCC7-FD20D0E3824E}"/>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F7201978-7302-477F-8018-EC0117CFF959}"/>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A4C2FE04-6F3F-4705-BFE5-C43D6F8F48B6}"/>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6B23FF31-D6AD-40F2-A26D-EFD864D10B1C}"/>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7BAA425B-8EF7-4896-8993-4189125EC0E6}"/>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0D6CB65B-4DF5-4C86-8A74-C5E626A00957}"/>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D341B424-DDC9-426D-A289-01090D6DF5A3}"/>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618A23A0-24A3-41DB-9E79-D6544387891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F7F0F336-B416-4A44-B1E1-B5F7C85E518B}"/>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AE1A5702-2CB7-4204-B064-FFB684E04A3E}"/>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6050FE4-70AB-41D1-A671-DCA9AEABEDA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11B7FB3-5479-4C91-B786-16B4A78E547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FD0DA45-1205-45BF-9CB7-69081307235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D5EC7B1-44ED-44E8-8E7E-571176BAE87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53F8FEA-1562-430F-9613-083CA4FBE86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864</xdr:rowOff>
    </xdr:from>
    <xdr:to>
      <xdr:col>55</xdr:col>
      <xdr:colOff>50800</xdr:colOff>
      <xdr:row>62</xdr:row>
      <xdr:rowOff>102464</xdr:rowOff>
    </xdr:to>
    <xdr:sp macro="" textlink="">
      <xdr:nvSpPr>
        <xdr:cNvPr id="243" name="楕円 242">
          <a:extLst>
            <a:ext uri="{FF2B5EF4-FFF2-40B4-BE49-F238E27FC236}">
              <a16:creationId xmlns:a16="http://schemas.microsoft.com/office/drawing/2014/main" id="{DCF9B17E-9605-433B-ADFB-EEF6B771576D}"/>
            </a:ext>
          </a:extLst>
        </xdr:cNvPr>
        <xdr:cNvSpPr/>
      </xdr:nvSpPr>
      <xdr:spPr>
        <a:xfrm>
          <a:off x="10426700" y="1063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150741</xdr:rowOff>
    </xdr:from>
    <xdr:ext cx="469744" cy="259045"/>
    <xdr:sp macro="" textlink="">
      <xdr:nvSpPr>
        <xdr:cNvPr id="244" name="【体育館・プール】&#10;一人当たり面積該当値テキスト">
          <a:extLst>
            <a:ext uri="{FF2B5EF4-FFF2-40B4-BE49-F238E27FC236}">
              <a16:creationId xmlns:a16="http://schemas.microsoft.com/office/drawing/2014/main" id="{6ACB20F0-3203-4BB8-84C1-88060B99E29B}"/>
            </a:ext>
          </a:extLst>
        </xdr:cNvPr>
        <xdr:cNvSpPr txBox="1"/>
      </xdr:nvSpPr>
      <xdr:spPr>
        <a:xfrm>
          <a:off x="10515600" y="106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xdr:rowOff>
    </xdr:from>
    <xdr:to>
      <xdr:col>50</xdr:col>
      <xdr:colOff>165100</xdr:colOff>
      <xdr:row>62</xdr:row>
      <xdr:rowOff>110236</xdr:rowOff>
    </xdr:to>
    <xdr:sp macro="" textlink="">
      <xdr:nvSpPr>
        <xdr:cNvPr id="245" name="楕円 244">
          <a:extLst>
            <a:ext uri="{FF2B5EF4-FFF2-40B4-BE49-F238E27FC236}">
              <a16:creationId xmlns:a16="http://schemas.microsoft.com/office/drawing/2014/main" id="{2A7BA5A4-D19C-4A64-8C58-0A72AFE2CF46}"/>
            </a:ext>
          </a:extLst>
        </xdr:cNvPr>
        <xdr:cNvSpPr/>
      </xdr:nvSpPr>
      <xdr:spPr>
        <a:xfrm>
          <a:off x="9588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51664</xdr:rowOff>
    </xdr:from>
    <xdr:to>
      <xdr:col>55</xdr:col>
      <xdr:colOff>0</xdr:colOff>
      <xdr:row>62</xdr:row>
      <xdr:rowOff>59436</xdr:rowOff>
    </xdr:to>
    <xdr:cxnSp macro="">
      <xdr:nvCxnSpPr>
        <xdr:cNvPr id="246" name="直線コネクタ 245">
          <a:extLst>
            <a:ext uri="{FF2B5EF4-FFF2-40B4-BE49-F238E27FC236}">
              <a16:creationId xmlns:a16="http://schemas.microsoft.com/office/drawing/2014/main" id="{A4649474-89B8-4C01-A968-3BF729EA41E3}"/>
            </a:ext>
          </a:extLst>
        </xdr:cNvPr>
        <xdr:cNvCxnSpPr/>
      </xdr:nvCxnSpPr>
      <xdr:spPr>
        <a:xfrm flipV="1">
          <a:off x="9639300" y="10681564"/>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69901</xdr:rowOff>
    </xdr:from>
    <xdr:to>
      <xdr:col>46</xdr:col>
      <xdr:colOff>38100</xdr:colOff>
      <xdr:row>62</xdr:row>
      <xdr:rowOff>51</xdr:rowOff>
    </xdr:to>
    <xdr:sp macro="" textlink="">
      <xdr:nvSpPr>
        <xdr:cNvPr id="247" name="楕円 246">
          <a:extLst>
            <a:ext uri="{FF2B5EF4-FFF2-40B4-BE49-F238E27FC236}">
              <a16:creationId xmlns:a16="http://schemas.microsoft.com/office/drawing/2014/main" id="{66F37D6B-6FF6-4569-AC6B-140BA9F6B333}"/>
            </a:ext>
          </a:extLst>
        </xdr:cNvPr>
        <xdr:cNvSpPr/>
      </xdr:nvSpPr>
      <xdr:spPr>
        <a:xfrm>
          <a:off x="8699500" y="105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120701</xdr:rowOff>
    </xdr:from>
    <xdr:to>
      <xdr:col>50</xdr:col>
      <xdr:colOff>114300</xdr:colOff>
      <xdr:row>62</xdr:row>
      <xdr:rowOff>59436</xdr:rowOff>
    </xdr:to>
    <xdr:cxnSp macro="">
      <xdr:nvCxnSpPr>
        <xdr:cNvPr id="248" name="直線コネクタ 247">
          <a:extLst>
            <a:ext uri="{FF2B5EF4-FFF2-40B4-BE49-F238E27FC236}">
              <a16:creationId xmlns:a16="http://schemas.microsoft.com/office/drawing/2014/main" id="{65BFD32B-979C-4D61-8F9D-57E9A2AC181E}"/>
            </a:ext>
          </a:extLst>
        </xdr:cNvPr>
        <xdr:cNvCxnSpPr/>
      </xdr:nvCxnSpPr>
      <xdr:spPr>
        <a:xfrm>
          <a:off x="8750300" y="10579151"/>
          <a:ext cx="889000" cy="1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78130</xdr:rowOff>
    </xdr:from>
    <xdr:to>
      <xdr:col>41</xdr:col>
      <xdr:colOff>101600</xdr:colOff>
      <xdr:row>62</xdr:row>
      <xdr:rowOff>8280</xdr:rowOff>
    </xdr:to>
    <xdr:sp macro="" textlink="">
      <xdr:nvSpPr>
        <xdr:cNvPr id="249" name="楕円 248">
          <a:extLst>
            <a:ext uri="{FF2B5EF4-FFF2-40B4-BE49-F238E27FC236}">
              <a16:creationId xmlns:a16="http://schemas.microsoft.com/office/drawing/2014/main" id="{26E62E91-67F5-4932-9A14-CB378317D8CF}"/>
            </a:ext>
          </a:extLst>
        </xdr:cNvPr>
        <xdr:cNvSpPr/>
      </xdr:nvSpPr>
      <xdr:spPr>
        <a:xfrm>
          <a:off x="7810500" y="105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120701</xdr:rowOff>
    </xdr:from>
    <xdr:to>
      <xdr:col>45</xdr:col>
      <xdr:colOff>177800</xdr:colOff>
      <xdr:row>61</xdr:row>
      <xdr:rowOff>128930</xdr:rowOff>
    </xdr:to>
    <xdr:cxnSp macro="">
      <xdr:nvCxnSpPr>
        <xdr:cNvPr id="250" name="直線コネクタ 249">
          <a:extLst>
            <a:ext uri="{FF2B5EF4-FFF2-40B4-BE49-F238E27FC236}">
              <a16:creationId xmlns:a16="http://schemas.microsoft.com/office/drawing/2014/main" id="{D4C11992-8D0E-4083-AD95-173190089F90}"/>
            </a:ext>
          </a:extLst>
        </xdr:cNvPr>
        <xdr:cNvCxnSpPr/>
      </xdr:nvCxnSpPr>
      <xdr:spPr>
        <a:xfrm flipV="1">
          <a:off x="7861300" y="10579151"/>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86817</xdr:rowOff>
    </xdr:from>
    <xdr:to>
      <xdr:col>36</xdr:col>
      <xdr:colOff>165100</xdr:colOff>
      <xdr:row>62</xdr:row>
      <xdr:rowOff>16967</xdr:rowOff>
    </xdr:to>
    <xdr:sp macro="" textlink="">
      <xdr:nvSpPr>
        <xdr:cNvPr id="251" name="楕円 250">
          <a:extLst>
            <a:ext uri="{FF2B5EF4-FFF2-40B4-BE49-F238E27FC236}">
              <a16:creationId xmlns:a16="http://schemas.microsoft.com/office/drawing/2014/main" id="{6EEAE4CC-16D9-41E5-BE57-3FB1C462CEAB}"/>
            </a:ext>
          </a:extLst>
        </xdr:cNvPr>
        <xdr:cNvSpPr/>
      </xdr:nvSpPr>
      <xdr:spPr>
        <a:xfrm>
          <a:off x="6921500" y="105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128930</xdr:rowOff>
    </xdr:from>
    <xdr:to>
      <xdr:col>41</xdr:col>
      <xdr:colOff>50800</xdr:colOff>
      <xdr:row>61</xdr:row>
      <xdr:rowOff>137617</xdr:rowOff>
    </xdr:to>
    <xdr:cxnSp macro="">
      <xdr:nvCxnSpPr>
        <xdr:cNvPr id="252" name="直線コネクタ 251">
          <a:extLst>
            <a:ext uri="{FF2B5EF4-FFF2-40B4-BE49-F238E27FC236}">
              <a16:creationId xmlns:a16="http://schemas.microsoft.com/office/drawing/2014/main" id="{CF07BE7E-08C8-414D-BB3A-0B2506247ABB}"/>
            </a:ext>
          </a:extLst>
        </xdr:cNvPr>
        <xdr:cNvCxnSpPr/>
      </xdr:nvCxnSpPr>
      <xdr:spPr>
        <a:xfrm flipV="1">
          <a:off x="6972300" y="1058738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F277FA22-B15A-49B4-AEFE-BC522BC18754}"/>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2E3EB4FC-41F5-44F2-989B-11E07F922259}"/>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0D171283-61F4-46C6-8E02-CDC19F8AB096}"/>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598D65C0-9657-4E11-ADC2-F42E57A24AAA}"/>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101363</xdr:rowOff>
    </xdr:from>
    <xdr:ext cx="469744" cy="259045"/>
    <xdr:sp macro="" textlink="">
      <xdr:nvSpPr>
        <xdr:cNvPr id="257" name="n_1mainValue【体育館・プール】&#10;一人当たり面積">
          <a:extLst>
            <a:ext uri="{FF2B5EF4-FFF2-40B4-BE49-F238E27FC236}">
              <a16:creationId xmlns:a16="http://schemas.microsoft.com/office/drawing/2014/main" id="{0A4068A2-693C-42D3-8A67-7E0DA81E3AFA}"/>
            </a:ext>
          </a:extLst>
        </xdr:cNvPr>
        <xdr:cNvSpPr txBox="1"/>
      </xdr:nvSpPr>
      <xdr:spPr>
        <a:xfrm>
          <a:off x="93917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16578</xdr:rowOff>
    </xdr:from>
    <xdr:ext cx="469744" cy="259045"/>
    <xdr:sp macro="" textlink="">
      <xdr:nvSpPr>
        <xdr:cNvPr id="258" name="n_2mainValue【体育館・プール】&#10;一人当たり面積">
          <a:extLst>
            <a:ext uri="{FF2B5EF4-FFF2-40B4-BE49-F238E27FC236}">
              <a16:creationId xmlns:a16="http://schemas.microsoft.com/office/drawing/2014/main" id="{C7C0AEEE-A639-46E7-B143-1B1CF99C0CE7}"/>
            </a:ext>
          </a:extLst>
        </xdr:cNvPr>
        <xdr:cNvSpPr txBox="1"/>
      </xdr:nvSpPr>
      <xdr:spPr>
        <a:xfrm>
          <a:off x="8515427" y="1030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24807</xdr:rowOff>
    </xdr:from>
    <xdr:ext cx="469744" cy="259045"/>
    <xdr:sp macro="" textlink="">
      <xdr:nvSpPr>
        <xdr:cNvPr id="259" name="n_3mainValue【体育館・プール】&#10;一人当たり面積">
          <a:extLst>
            <a:ext uri="{FF2B5EF4-FFF2-40B4-BE49-F238E27FC236}">
              <a16:creationId xmlns:a16="http://schemas.microsoft.com/office/drawing/2014/main" id="{D50A2F1C-CB39-4EEC-883A-BC69E7DD0103}"/>
            </a:ext>
          </a:extLst>
        </xdr:cNvPr>
        <xdr:cNvSpPr txBox="1"/>
      </xdr:nvSpPr>
      <xdr:spPr>
        <a:xfrm>
          <a:off x="7626427" y="103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33494</xdr:rowOff>
    </xdr:from>
    <xdr:ext cx="469744" cy="259045"/>
    <xdr:sp macro="" textlink="">
      <xdr:nvSpPr>
        <xdr:cNvPr id="260" name="n_4mainValue【体育館・プール】&#10;一人当たり面積">
          <a:extLst>
            <a:ext uri="{FF2B5EF4-FFF2-40B4-BE49-F238E27FC236}">
              <a16:creationId xmlns:a16="http://schemas.microsoft.com/office/drawing/2014/main" id="{E904829D-5890-4B99-9EB4-A8030911C032}"/>
            </a:ext>
          </a:extLst>
        </xdr:cNvPr>
        <xdr:cNvSpPr txBox="1"/>
      </xdr:nvSpPr>
      <xdr:spPr>
        <a:xfrm>
          <a:off x="6737427" y="1032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8845A187-3FE7-4836-B27D-39AC1830C5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C20B6AB0-5097-4A15-8A42-2DB69EF22FC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E280AFCE-FD2F-416B-BA94-12509B2847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B152493-DFE1-44F7-8064-DF2C11C3129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D89030D-FFAB-48BC-94C4-0BB7A0E70C5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7C19B302-94ED-4D42-B82E-89982FFA5F2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12C31D1-E0CA-4FAD-ADF3-AE07128A674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F5801017-4B8C-451B-8D0B-733B63E8070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2314868-B8DE-499C-AB70-2B05B251BA3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8133ED11-69A2-428F-9F25-C295BE60CF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3EB9D64-CA4F-4CF6-B2DD-5D213B3907B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296A301-E8FF-461E-A919-44F1178B5AD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AA59A7FF-B5C3-4A72-9829-0FF0A9A1994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90AA7302-2500-46B7-A652-C4B2C895602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F83B57FA-0391-4385-9D3A-08BBC67DC59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608F58BA-E788-40F3-824C-6FD1A2C0822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897FDD11-FFD8-40DE-A70D-3C735EAEA35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DCFDD91E-6ED2-4E69-ACF0-5024707565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BBE1E472-7B80-43A7-969F-0D4D1772180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41B13DE-FFDB-4C34-86CA-87C4D80672E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FEAB6C9-5E62-4D0F-A193-A96D90137A2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6AE5CB34-7872-4A75-9767-8B00B9741DD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109730A4-E891-4365-A3BA-B52A1E9AB9A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9DCF04B8-EBCD-4167-8EB0-E39564246AA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8BFA69D1-A0BA-438B-A107-61F45174B8A0}"/>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C60A39FA-4696-4F1C-A71E-41A69D85C3F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F2595984-BA1E-4CF1-B832-56FCEB4D950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A745C4A3-FB7C-4969-8298-941E3EC336ED}"/>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D3066C25-586A-49B4-B2E9-A768F39080B4}"/>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8B72B712-5D68-40F0-BCEE-8185D2FB1D9E}"/>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DB0299AE-F6C5-4D3F-A262-922237FE6796}"/>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6C84DF62-C9D2-4DCA-9FCF-F2DE90AD1ECF}"/>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64DC1854-D2C9-4AE2-9A8C-A0A488D9B139}"/>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35B7AC46-A1EF-41A7-885B-673F86880F2F}"/>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5DFD62BC-F1D0-4EC2-9E66-8683FE073B01}"/>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474D0AD-949F-492E-9FF5-7A1C6C3876F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C7ECA6A-F1B9-4709-91EF-79F89FE756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E534BE9-DF67-4223-AA99-BC0A357BA18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8367F0C-0FDA-49D3-87C3-A9E779415DA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71B941C-4EBC-4F4B-A6D2-936279965A1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103505</xdr:rowOff>
    </xdr:from>
    <xdr:to>
      <xdr:col>24</xdr:col>
      <xdr:colOff>114300</xdr:colOff>
      <xdr:row>84</xdr:row>
      <xdr:rowOff>33655</xdr:rowOff>
    </xdr:to>
    <xdr:sp macro="" textlink="">
      <xdr:nvSpPr>
        <xdr:cNvPr id="301" name="楕円 300">
          <a:extLst>
            <a:ext uri="{FF2B5EF4-FFF2-40B4-BE49-F238E27FC236}">
              <a16:creationId xmlns:a16="http://schemas.microsoft.com/office/drawing/2014/main" id="{929A8AE8-3911-43C4-A463-91E26D272FE0}"/>
            </a:ext>
          </a:extLst>
        </xdr:cNvPr>
        <xdr:cNvSpPr/>
      </xdr:nvSpPr>
      <xdr:spPr>
        <a:xfrm>
          <a:off x="4584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81932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1D3BDA49-0C43-4F95-8B36-E76EC95C2EC9}"/>
            </a:ext>
          </a:extLst>
        </xdr:cNvPr>
        <xdr:cNvSpPr txBox="1"/>
      </xdr:nvSpPr>
      <xdr:spPr>
        <a:xfrm>
          <a:off x="46736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65405</xdr:rowOff>
    </xdr:from>
    <xdr:to>
      <xdr:col>20</xdr:col>
      <xdr:colOff>38100</xdr:colOff>
      <xdr:row>83</xdr:row>
      <xdr:rowOff>167005</xdr:rowOff>
    </xdr:to>
    <xdr:sp macro="" textlink="">
      <xdr:nvSpPr>
        <xdr:cNvPr id="303" name="楕円 302">
          <a:extLst>
            <a:ext uri="{FF2B5EF4-FFF2-40B4-BE49-F238E27FC236}">
              <a16:creationId xmlns:a16="http://schemas.microsoft.com/office/drawing/2014/main" id="{AC843EDD-A1CD-47BE-A1A2-D508E91418D7}"/>
            </a:ext>
          </a:extLst>
        </xdr:cNvPr>
        <xdr:cNvSpPr/>
      </xdr:nvSpPr>
      <xdr:spPr>
        <a:xfrm>
          <a:off x="3746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116205</xdr:rowOff>
    </xdr:from>
    <xdr:to>
      <xdr:col>24</xdr:col>
      <xdr:colOff>63500</xdr:colOff>
      <xdr:row>83</xdr:row>
      <xdr:rowOff>154305</xdr:rowOff>
    </xdr:to>
    <xdr:cxnSp macro="">
      <xdr:nvCxnSpPr>
        <xdr:cNvPr id="304" name="直線コネクタ 303">
          <a:extLst>
            <a:ext uri="{FF2B5EF4-FFF2-40B4-BE49-F238E27FC236}">
              <a16:creationId xmlns:a16="http://schemas.microsoft.com/office/drawing/2014/main" id="{77248414-13DE-459D-8757-0ADB00D7B85A}"/>
            </a:ext>
          </a:extLst>
        </xdr:cNvPr>
        <xdr:cNvCxnSpPr/>
      </xdr:nvCxnSpPr>
      <xdr:spPr>
        <a:xfrm>
          <a:off x="3797300" y="143465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305" name="楕円 304">
          <a:extLst>
            <a:ext uri="{FF2B5EF4-FFF2-40B4-BE49-F238E27FC236}">
              <a16:creationId xmlns:a16="http://schemas.microsoft.com/office/drawing/2014/main" id="{8F895F3F-B3D8-4AFE-9CA6-55902DE8BE9A}"/>
            </a:ext>
          </a:extLst>
        </xdr:cNvPr>
        <xdr:cNvSpPr/>
      </xdr:nvSpPr>
      <xdr:spPr>
        <a:xfrm>
          <a:off x="2857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116205</xdr:rowOff>
    </xdr:from>
    <xdr:to>
      <xdr:col>19</xdr:col>
      <xdr:colOff>177800</xdr:colOff>
      <xdr:row>83</xdr:row>
      <xdr:rowOff>133350</xdr:rowOff>
    </xdr:to>
    <xdr:cxnSp macro="">
      <xdr:nvCxnSpPr>
        <xdr:cNvPr id="306" name="直線コネクタ 305">
          <a:extLst>
            <a:ext uri="{FF2B5EF4-FFF2-40B4-BE49-F238E27FC236}">
              <a16:creationId xmlns:a16="http://schemas.microsoft.com/office/drawing/2014/main" id="{0C7A72C0-0DED-4C36-8895-4222DC8E77A1}"/>
            </a:ext>
          </a:extLst>
        </xdr:cNvPr>
        <xdr:cNvCxnSpPr/>
      </xdr:nvCxnSpPr>
      <xdr:spPr>
        <a:xfrm flipV="1">
          <a:off x="2908300" y="143465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07" name="楕円 306">
          <a:extLst>
            <a:ext uri="{FF2B5EF4-FFF2-40B4-BE49-F238E27FC236}">
              <a16:creationId xmlns:a16="http://schemas.microsoft.com/office/drawing/2014/main" id="{3AF1696F-E83D-4211-90A3-467F6078991C}"/>
            </a:ext>
          </a:extLst>
        </xdr:cNvPr>
        <xdr:cNvSpPr/>
      </xdr:nvSpPr>
      <xdr:spPr>
        <a:xfrm>
          <a:off x="196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133350</xdr:rowOff>
    </xdr:to>
    <xdr:cxnSp macro="">
      <xdr:nvCxnSpPr>
        <xdr:cNvPr id="308" name="直線コネクタ 307">
          <a:extLst>
            <a:ext uri="{FF2B5EF4-FFF2-40B4-BE49-F238E27FC236}">
              <a16:creationId xmlns:a16="http://schemas.microsoft.com/office/drawing/2014/main" id="{5F22D185-017F-4214-B0B2-4732960F70F8}"/>
            </a:ext>
          </a:extLst>
        </xdr:cNvPr>
        <xdr:cNvCxnSpPr/>
      </xdr:nvCxnSpPr>
      <xdr:spPr>
        <a:xfrm>
          <a:off x="2019300" y="1432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09" name="楕円 308">
          <a:extLst>
            <a:ext uri="{FF2B5EF4-FFF2-40B4-BE49-F238E27FC236}">
              <a16:creationId xmlns:a16="http://schemas.microsoft.com/office/drawing/2014/main" id="{1D5CC1F6-26A8-4519-B59C-D67E9321E3D9}"/>
            </a:ext>
          </a:extLst>
        </xdr:cNvPr>
        <xdr:cNvSpPr/>
      </xdr:nvSpPr>
      <xdr:spPr>
        <a:xfrm>
          <a:off x="1079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95250</xdr:rowOff>
    </xdr:to>
    <xdr:cxnSp macro="">
      <xdr:nvCxnSpPr>
        <xdr:cNvPr id="310" name="直線コネクタ 309">
          <a:extLst>
            <a:ext uri="{FF2B5EF4-FFF2-40B4-BE49-F238E27FC236}">
              <a16:creationId xmlns:a16="http://schemas.microsoft.com/office/drawing/2014/main" id="{F2348720-62D7-454D-A8B0-7A991F35CFF1}"/>
            </a:ext>
          </a:extLst>
        </xdr:cNvPr>
        <xdr:cNvCxnSpPr/>
      </xdr:nvCxnSpPr>
      <xdr:spPr>
        <a:xfrm>
          <a:off x="1130300" y="1428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04DA554A-A57A-4B6A-BCEB-2CCB4BF08B52}"/>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35D9891F-0046-4590-A61E-4FFAF351F6FF}"/>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38DE75B3-BA72-4971-A34C-146A6DF5005C}"/>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A15BE5C4-2F11-4BCC-9FB3-8EDF81FFA9F6}"/>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158132</xdr:rowOff>
    </xdr:from>
    <xdr:ext cx="405111" cy="259045"/>
    <xdr:sp macro="" textlink="">
      <xdr:nvSpPr>
        <xdr:cNvPr id="315" name="n_1mainValue【福祉施設】&#10;有形固定資産減価償却率">
          <a:extLst>
            <a:ext uri="{FF2B5EF4-FFF2-40B4-BE49-F238E27FC236}">
              <a16:creationId xmlns:a16="http://schemas.microsoft.com/office/drawing/2014/main" id="{D1B3A593-0807-44AC-8E8F-7A0615FBE1DF}"/>
            </a:ext>
          </a:extLst>
        </xdr:cNvPr>
        <xdr:cNvSpPr txBox="1"/>
      </xdr:nvSpPr>
      <xdr:spPr>
        <a:xfrm>
          <a:off x="35820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316" name="n_2mainValue【福祉施設】&#10;有形固定資産減価償却率">
          <a:extLst>
            <a:ext uri="{FF2B5EF4-FFF2-40B4-BE49-F238E27FC236}">
              <a16:creationId xmlns:a16="http://schemas.microsoft.com/office/drawing/2014/main" id="{C2B9BB8D-71AD-4F13-8E12-077B645C00D0}"/>
            </a:ext>
          </a:extLst>
        </xdr:cNvPr>
        <xdr:cNvSpPr txBox="1"/>
      </xdr:nvSpPr>
      <xdr:spPr>
        <a:xfrm>
          <a:off x="2705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17" name="n_3mainValue【福祉施設】&#10;有形固定資産減価償却率">
          <a:extLst>
            <a:ext uri="{FF2B5EF4-FFF2-40B4-BE49-F238E27FC236}">
              <a16:creationId xmlns:a16="http://schemas.microsoft.com/office/drawing/2014/main" id="{FECF440A-C7AC-4B2A-9334-82848B9ABB71}"/>
            </a:ext>
          </a:extLst>
        </xdr:cNvPr>
        <xdr:cNvSpPr txBox="1"/>
      </xdr:nvSpPr>
      <xdr:spPr>
        <a:xfrm>
          <a:off x="1816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99077</xdr:rowOff>
    </xdr:from>
    <xdr:ext cx="405111" cy="259045"/>
    <xdr:sp macro="" textlink="">
      <xdr:nvSpPr>
        <xdr:cNvPr id="318" name="n_4mainValue【福祉施設】&#10;有形固定資産減価償却率">
          <a:extLst>
            <a:ext uri="{FF2B5EF4-FFF2-40B4-BE49-F238E27FC236}">
              <a16:creationId xmlns:a16="http://schemas.microsoft.com/office/drawing/2014/main" id="{DB12FE2B-D577-43E8-B714-E21FEB162764}"/>
            </a:ext>
          </a:extLst>
        </xdr:cNvPr>
        <xdr:cNvSpPr txBox="1"/>
      </xdr:nvSpPr>
      <xdr:spPr>
        <a:xfrm>
          <a:off x="927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442AC68-4FF6-461B-BEDA-094C536667E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87F6219-9B52-458A-8F70-3D6BCFE5B8A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0F644FA-6460-4527-8367-8CBE7C0E2F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1FC91FD-8D1F-4429-A773-F1F9263920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A83C66F-8254-4D7D-AD40-9AE814F3E35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237ABF1-B9BF-43B7-A1A5-84B97C15062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FFFC180-CD0B-4493-866C-3A97737DDE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3A99F94-3910-4D66-BFAF-F906D91A1A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E6A1C0A-2593-41D5-B973-AC3672A9901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AD9A410-4EB8-409E-BE2F-47DC48471B2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0092F8F-B6BA-410B-B077-68282E39FAD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78AF2A6-15C3-43A0-916F-D9BFCB75EAC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639A3B8-F4EA-4595-AA8C-66D054EFCCC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86F4DB5E-C49B-4EF8-8E09-9509CC588A1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22F276A-4108-477B-BFEA-4ADB0BB5FE8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D7CE6A37-3890-4FD3-9F7D-7D82F20C8CA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50AD753D-5EB2-40D6-A773-B7CE9BBCA82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7B16DC72-A8D5-47B9-AE27-1C2E9363D5A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31E5383-CB27-4B94-8D93-A2359F98782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1DB4D77E-0BF9-4A15-B372-720E95D27A1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6AC52AE-51F3-4809-8AD6-C63B84D9ABA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2AA3392-28FE-42C5-9B7B-21E01EF75CD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9D349A9-A968-4C08-B548-1EFD5DF20DA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43D4CF12-DFAE-4217-A599-83CC34D18A9E}"/>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7FEB3CE3-D78C-451E-AF4A-6C5412E7EE5A}"/>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5F35F409-1FB6-4C0E-9353-251AA02D2F66}"/>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B298DD3B-31C8-43A8-A6E5-C8210E91DE1A}"/>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39426108-BEDA-4DF7-B542-EE2D9A91720A}"/>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E41417FF-D057-43DE-A3C9-4F3D07B99554}"/>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F8806F65-05FE-46F4-B4CA-56D60D53486A}"/>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A32A16C9-0844-41FD-BE25-E29FD0F9B624}"/>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25ADCF0A-9853-4BEA-AC18-A98A5471599D}"/>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4CB6C166-E0CA-483E-9606-0383317FEB4D}"/>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3247A7AE-03CC-4AB4-AA55-E1D7F02C4732}"/>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E01DA04-98B0-4945-8E72-A7722B6FF4F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E706BD2-6AF9-4DF8-920D-15B62B60F51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6F8A1BE-5E8E-47DE-874D-33144E63439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20759FF-10D7-450A-984A-82EE76D7A3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604BF80-2A59-498A-9A0E-64E197D8C41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41402</xdr:rowOff>
    </xdr:from>
    <xdr:to>
      <xdr:col>55</xdr:col>
      <xdr:colOff>50800</xdr:colOff>
      <xdr:row>86</xdr:row>
      <xdr:rowOff>143002</xdr:rowOff>
    </xdr:to>
    <xdr:sp macro="" textlink="">
      <xdr:nvSpPr>
        <xdr:cNvPr id="358" name="楕円 357">
          <a:extLst>
            <a:ext uri="{FF2B5EF4-FFF2-40B4-BE49-F238E27FC236}">
              <a16:creationId xmlns:a16="http://schemas.microsoft.com/office/drawing/2014/main" id="{0C6D10FA-3302-4E30-8E8F-4F5D276F700C}"/>
            </a:ext>
          </a:extLst>
        </xdr:cNvPr>
        <xdr:cNvSpPr/>
      </xdr:nvSpPr>
      <xdr:spPr>
        <a:xfrm>
          <a:off x="10426700" y="1478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127779</xdr:rowOff>
    </xdr:from>
    <xdr:ext cx="469744" cy="259045"/>
    <xdr:sp macro="" textlink="">
      <xdr:nvSpPr>
        <xdr:cNvPr id="359" name="【福祉施設】&#10;一人当たり面積該当値テキスト">
          <a:extLst>
            <a:ext uri="{FF2B5EF4-FFF2-40B4-BE49-F238E27FC236}">
              <a16:creationId xmlns:a16="http://schemas.microsoft.com/office/drawing/2014/main" id="{23E8D907-865F-45BD-A527-9F86F1D6EC75}"/>
            </a:ext>
          </a:extLst>
        </xdr:cNvPr>
        <xdr:cNvSpPr txBox="1"/>
      </xdr:nvSpPr>
      <xdr:spPr>
        <a:xfrm>
          <a:off x="10515600" y="1470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42163</xdr:rowOff>
    </xdr:from>
    <xdr:to>
      <xdr:col>50</xdr:col>
      <xdr:colOff>165100</xdr:colOff>
      <xdr:row>86</xdr:row>
      <xdr:rowOff>143763</xdr:rowOff>
    </xdr:to>
    <xdr:sp macro="" textlink="">
      <xdr:nvSpPr>
        <xdr:cNvPr id="360" name="楕円 359">
          <a:extLst>
            <a:ext uri="{FF2B5EF4-FFF2-40B4-BE49-F238E27FC236}">
              <a16:creationId xmlns:a16="http://schemas.microsoft.com/office/drawing/2014/main" id="{B7328FDB-3342-40BF-94D7-1BA4F9689DC3}"/>
            </a:ext>
          </a:extLst>
        </xdr:cNvPr>
        <xdr:cNvSpPr/>
      </xdr:nvSpPr>
      <xdr:spPr>
        <a:xfrm>
          <a:off x="9588500" y="14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92202</xdr:rowOff>
    </xdr:from>
    <xdr:to>
      <xdr:col>55</xdr:col>
      <xdr:colOff>0</xdr:colOff>
      <xdr:row>86</xdr:row>
      <xdr:rowOff>92963</xdr:rowOff>
    </xdr:to>
    <xdr:cxnSp macro="">
      <xdr:nvCxnSpPr>
        <xdr:cNvPr id="361" name="直線コネクタ 360">
          <a:extLst>
            <a:ext uri="{FF2B5EF4-FFF2-40B4-BE49-F238E27FC236}">
              <a16:creationId xmlns:a16="http://schemas.microsoft.com/office/drawing/2014/main" id="{55391071-F623-4388-8BFD-7F8C8163AF37}"/>
            </a:ext>
          </a:extLst>
        </xdr:cNvPr>
        <xdr:cNvCxnSpPr/>
      </xdr:nvCxnSpPr>
      <xdr:spPr>
        <a:xfrm flipV="1">
          <a:off x="9639300" y="14836902"/>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42545</xdr:rowOff>
    </xdr:from>
    <xdr:to>
      <xdr:col>46</xdr:col>
      <xdr:colOff>38100</xdr:colOff>
      <xdr:row>86</xdr:row>
      <xdr:rowOff>144145</xdr:rowOff>
    </xdr:to>
    <xdr:sp macro="" textlink="">
      <xdr:nvSpPr>
        <xdr:cNvPr id="362" name="楕円 361">
          <a:extLst>
            <a:ext uri="{FF2B5EF4-FFF2-40B4-BE49-F238E27FC236}">
              <a16:creationId xmlns:a16="http://schemas.microsoft.com/office/drawing/2014/main" id="{18ACBF46-771E-4910-999C-460B5A461B05}"/>
            </a:ext>
          </a:extLst>
        </xdr:cNvPr>
        <xdr:cNvSpPr/>
      </xdr:nvSpPr>
      <xdr:spPr>
        <a:xfrm>
          <a:off x="8699500" y="147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92963</xdr:rowOff>
    </xdr:from>
    <xdr:to>
      <xdr:col>50</xdr:col>
      <xdr:colOff>114300</xdr:colOff>
      <xdr:row>86</xdr:row>
      <xdr:rowOff>93345</xdr:rowOff>
    </xdr:to>
    <xdr:cxnSp macro="">
      <xdr:nvCxnSpPr>
        <xdr:cNvPr id="363" name="直線コネクタ 362">
          <a:extLst>
            <a:ext uri="{FF2B5EF4-FFF2-40B4-BE49-F238E27FC236}">
              <a16:creationId xmlns:a16="http://schemas.microsoft.com/office/drawing/2014/main" id="{020DAF06-8F77-491D-BA96-B34404CAB92F}"/>
            </a:ext>
          </a:extLst>
        </xdr:cNvPr>
        <xdr:cNvCxnSpPr/>
      </xdr:nvCxnSpPr>
      <xdr:spPr>
        <a:xfrm flipV="1">
          <a:off x="8750300" y="1483766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42926</xdr:rowOff>
    </xdr:from>
    <xdr:to>
      <xdr:col>41</xdr:col>
      <xdr:colOff>101600</xdr:colOff>
      <xdr:row>86</xdr:row>
      <xdr:rowOff>144526</xdr:rowOff>
    </xdr:to>
    <xdr:sp macro="" textlink="">
      <xdr:nvSpPr>
        <xdr:cNvPr id="364" name="楕円 363">
          <a:extLst>
            <a:ext uri="{FF2B5EF4-FFF2-40B4-BE49-F238E27FC236}">
              <a16:creationId xmlns:a16="http://schemas.microsoft.com/office/drawing/2014/main" id="{97C24AF5-F89B-46A6-8662-4DE9DBC90F0A}"/>
            </a:ext>
          </a:extLst>
        </xdr:cNvPr>
        <xdr:cNvSpPr/>
      </xdr:nvSpPr>
      <xdr:spPr>
        <a:xfrm>
          <a:off x="7810500" y="147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93345</xdr:rowOff>
    </xdr:from>
    <xdr:to>
      <xdr:col>45</xdr:col>
      <xdr:colOff>177800</xdr:colOff>
      <xdr:row>86</xdr:row>
      <xdr:rowOff>93726</xdr:rowOff>
    </xdr:to>
    <xdr:cxnSp macro="">
      <xdr:nvCxnSpPr>
        <xdr:cNvPr id="365" name="直線コネクタ 364">
          <a:extLst>
            <a:ext uri="{FF2B5EF4-FFF2-40B4-BE49-F238E27FC236}">
              <a16:creationId xmlns:a16="http://schemas.microsoft.com/office/drawing/2014/main" id="{1F43FBBB-879A-4C40-A4F9-F50527FD45B9}"/>
            </a:ext>
          </a:extLst>
        </xdr:cNvPr>
        <xdr:cNvCxnSpPr/>
      </xdr:nvCxnSpPr>
      <xdr:spPr>
        <a:xfrm flipV="1">
          <a:off x="7861300" y="1483804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43307</xdr:rowOff>
    </xdr:from>
    <xdr:to>
      <xdr:col>36</xdr:col>
      <xdr:colOff>165100</xdr:colOff>
      <xdr:row>86</xdr:row>
      <xdr:rowOff>144907</xdr:rowOff>
    </xdr:to>
    <xdr:sp macro="" textlink="">
      <xdr:nvSpPr>
        <xdr:cNvPr id="366" name="楕円 365">
          <a:extLst>
            <a:ext uri="{FF2B5EF4-FFF2-40B4-BE49-F238E27FC236}">
              <a16:creationId xmlns:a16="http://schemas.microsoft.com/office/drawing/2014/main" id="{0196D05F-9939-4C56-BB7B-D6C37FE61CBC}"/>
            </a:ext>
          </a:extLst>
        </xdr:cNvPr>
        <xdr:cNvSpPr/>
      </xdr:nvSpPr>
      <xdr:spPr>
        <a:xfrm>
          <a:off x="6921500" y="147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93726</xdr:rowOff>
    </xdr:from>
    <xdr:to>
      <xdr:col>41</xdr:col>
      <xdr:colOff>50800</xdr:colOff>
      <xdr:row>86</xdr:row>
      <xdr:rowOff>94107</xdr:rowOff>
    </xdr:to>
    <xdr:cxnSp macro="">
      <xdr:nvCxnSpPr>
        <xdr:cNvPr id="367" name="直線コネクタ 366">
          <a:extLst>
            <a:ext uri="{FF2B5EF4-FFF2-40B4-BE49-F238E27FC236}">
              <a16:creationId xmlns:a16="http://schemas.microsoft.com/office/drawing/2014/main" id="{2D6CF32C-BAB4-4F56-A50A-91BE823DB685}"/>
            </a:ext>
          </a:extLst>
        </xdr:cNvPr>
        <xdr:cNvCxnSpPr/>
      </xdr:nvCxnSpPr>
      <xdr:spPr>
        <a:xfrm flipV="1">
          <a:off x="6972300" y="1483842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E8BA1C76-988C-4CB6-8ED0-B2A94F51BAA9}"/>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727F87E9-0B22-45C3-A573-0ED0A27C111A}"/>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CC0B5013-0B5B-4796-BF21-7647B37CC2F1}"/>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5745403A-A583-434E-9101-72FAABC56F35}"/>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134890</xdr:rowOff>
    </xdr:from>
    <xdr:ext cx="469744" cy="259045"/>
    <xdr:sp macro="" textlink="">
      <xdr:nvSpPr>
        <xdr:cNvPr id="372" name="n_1mainValue【福祉施設】&#10;一人当たり面積">
          <a:extLst>
            <a:ext uri="{FF2B5EF4-FFF2-40B4-BE49-F238E27FC236}">
              <a16:creationId xmlns:a16="http://schemas.microsoft.com/office/drawing/2014/main" id="{B947F844-9CD9-4E78-BAE8-60EF17D702A3}"/>
            </a:ext>
          </a:extLst>
        </xdr:cNvPr>
        <xdr:cNvSpPr txBox="1"/>
      </xdr:nvSpPr>
      <xdr:spPr>
        <a:xfrm>
          <a:off x="9391727" y="1487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135272</xdr:rowOff>
    </xdr:from>
    <xdr:ext cx="469744" cy="259045"/>
    <xdr:sp macro="" textlink="">
      <xdr:nvSpPr>
        <xdr:cNvPr id="373" name="n_2mainValue【福祉施設】&#10;一人当たり面積">
          <a:extLst>
            <a:ext uri="{FF2B5EF4-FFF2-40B4-BE49-F238E27FC236}">
              <a16:creationId xmlns:a16="http://schemas.microsoft.com/office/drawing/2014/main" id="{C08328F2-6C0D-46B9-AF33-B47EA85D79AA}"/>
            </a:ext>
          </a:extLst>
        </xdr:cNvPr>
        <xdr:cNvSpPr txBox="1"/>
      </xdr:nvSpPr>
      <xdr:spPr>
        <a:xfrm>
          <a:off x="8515427"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135653</xdr:rowOff>
    </xdr:from>
    <xdr:ext cx="469744" cy="259045"/>
    <xdr:sp macro="" textlink="">
      <xdr:nvSpPr>
        <xdr:cNvPr id="374" name="n_3mainValue【福祉施設】&#10;一人当たり面積">
          <a:extLst>
            <a:ext uri="{FF2B5EF4-FFF2-40B4-BE49-F238E27FC236}">
              <a16:creationId xmlns:a16="http://schemas.microsoft.com/office/drawing/2014/main" id="{1FDB9207-5A04-48F7-83D6-6417B397BD3B}"/>
            </a:ext>
          </a:extLst>
        </xdr:cNvPr>
        <xdr:cNvSpPr txBox="1"/>
      </xdr:nvSpPr>
      <xdr:spPr>
        <a:xfrm>
          <a:off x="7626427" y="1488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136034</xdr:rowOff>
    </xdr:from>
    <xdr:ext cx="469744" cy="259045"/>
    <xdr:sp macro="" textlink="">
      <xdr:nvSpPr>
        <xdr:cNvPr id="375" name="n_4mainValue【福祉施設】&#10;一人当たり面積">
          <a:extLst>
            <a:ext uri="{FF2B5EF4-FFF2-40B4-BE49-F238E27FC236}">
              <a16:creationId xmlns:a16="http://schemas.microsoft.com/office/drawing/2014/main" id="{C8B7EC88-1D94-4AEB-A00D-44B8E92ADC72}"/>
            </a:ext>
          </a:extLst>
        </xdr:cNvPr>
        <xdr:cNvSpPr txBox="1"/>
      </xdr:nvSpPr>
      <xdr:spPr>
        <a:xfrm>
          <a:off x="6737427" y="1488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5A630BC-07E0-4607-8CB6-EABD430C7D9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5A6BABE-FFAF-4F39-B27F-7C389BF2D0C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10BFCE4-8A34-43FF-BCAA-97A1E51D134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3B08A14-0190-4C10-99E4-C1D552FB0C8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022A53F-49BB-4BA2-B94F-422DE046FF2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75BEBD2-C5BB-46C5-8634-72F7634BA82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11E19B1-AD1F-4CD1-A9C9-BC3158BABA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04CF300-275C-4E3F-B67D-8A9DA87C9EB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D9AEDF3-8CD4-44D9-8D58-7C77AD412F2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58E3545-5968-4438-8690-FB915AB80E2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5216A84-98DF-4B15-8DF8-AEC90EAF614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18D5E21-C3D8-4E4B-994C-E25FBCC5D04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7E90BD5B-C8AE-4DD3-8287-954D97DE119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16AD044-1F89-46EA-B27A-699C2682ED4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5EFFD85-BDE3-473C-8B94-FB187E0872C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7D9D0F0-2CF5-4CDC-827E-638F8752EED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88725BA-5B87-47C2-90D5-94586DB6517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AE63554-7152-43EA-AEDF-46C6E80D0F9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A267A43-6EEC-4E02-BFFA-49639B20B74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864C2EB5-B6FA-4266-AD09-19E2EF69CF0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810EF4A-AF04-4FAF-AF0C-190FCF5F681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9446F92-0DF2-47EF-B0E4-17D090BF871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39DAF51-C0ED-4F36-8E6A-1FECDC3F28D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B657049-FCEC-49CF-8495-BF94C99318C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61C21835-D7CF-4E4D-A789-4BCA2FF1577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54CC8214-6624-47F2-AB57-0B8F85F94E46}"/>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A6B94BC3-F3F6-40DD-A10D-D16CF678BD8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485B69F-8C51-4B66-93EC-727D314BA54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0CCAACA-5269-454A-9D4D-879A776C587C}"/>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19F7DC3D-7687-4E52-902D-9CAD868FAFE7}"/>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010AF92-4A5F-40E0-8754-6B47E129BAC9}"/>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179C5586-9A75-40AE-AD10-2C0CBCC371B9}"/>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06D6E3AF-97C2-48EC-9449-48EDD776D021}"/>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A8AED226-8228-44DA-A484-F61091D8E6A2}"/>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09C2AD2B-A205-47C2-95DF-2D8247A7F0EF}"/>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05C7FE03-990E-4260-B5F7-96E4A44333E3}"/>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79BF9D7-8400-4A15-9F1F-549D7DB45FB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2518A86-4140-4D11-87FA-8DFA2AD4A59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E02255F-B63C-430A-8CB1-DCAA7689F2B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114285C-2296-41F7-B6E0-5D2E7D8FB18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F6AA082-CCAC-40D4-A088-8EFE63F1C2F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22134</xdr:rowOff>
    </xdr:from>
    <xdr:to>
      <xdr:col>24</xdr:col>
      <xdr:colOff>114300</xdr:colOff>
      <xdr:row>104</xdr:row>
      <xdr:rowOff>123734</xdr:rowOff>
    </xdr:to>
    <xdr:sp macro="" textlink="">
      <xdr:nvSpPr>
        <xdr:cNvPr id="417" name="楕円 416">
          <a:extLst>
            <a:ext uri="{FF2B5EF4-FFF2-40B4-BE49-F238E27FC236}">
              <a16:creationId xmlns:a16="http://schemas.microsoft.com/office/drawing/2014/main" id="{96528C8D-8847-4BEE-A392-91A2B2D389F8}"/>
            </a:ext>
          </a:extLst>
        </xdr:cNvPr>
        <xdr:cNvSpPr/>
      </xdr:nvSpPr>
      <xdr:spPr>
        <a:xfrm>
          <a:off x="45847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45011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99351760-3ADE-4BAF-B3BF-9BE29BD52DC5}"/>
            </a:ext>
          </a:extLst>
        </xdr:cNvPr>
        <xdr:cNvSpPr txBox="1"/>
      </xdr:nvSpPr>
      <xdr:spPr>
        <a:xfrm>
          <a:off x="4673600" y="1770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167458</xdr:rowOff>
    </xdr:from>
    <xdr:to>
      <xdr:col>20</xdr:col>
      <xdr:colOff>38100</xdr:colOff>
      <xdr:row>104</xdr:row>
      <xdr:rowOff>97608</xdr:rowOff>
    </xdr:to>
    <xdr:sp macro="" textlink="">
      <xdr:nvSpPr>
        <xdr:cNvPr id="419" name="楕円 418">
          <a:extLst>
            <a:ext uri="{FF2B5EF4-FFF2-40B4-BE49-F238E27FC236}">
              <a16:creationId xmlns:a16="http://schemas.microsoft.com/office/drawing/2014/main" id="{164CCA03-F6B2-4658-BFD5-FEF24D0B944D}"/>
            </a:ext>
          </a:extLst>
        </xdr:cNvPr>
        <xdr:cNvSpPr/>
      </xdr:nvSpPr>
      <xdr:spPr>
        <a:xfrm>
          <a:off x="3746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46808</xdr:rowOff>
    </xdr:from>
    <xdr:to>
      <xdr:col>24</xdr:col>
      <xdr:colOff>63500</xdr:colOff>
      <xdr:row>104</xdr:row>
      <xdr:rowOff>72934</xdr:rowOff>
    </xdr:to>
    <xdr:cxnSp macro="">
      <xdr:nvCxnSpPr>
        <xdr:cNvPr id="420" name="直線コネクタ 419">
          <a:extLst>
            <a:ext uri="{FF2B5EF4-FFF2-40B4-BE49-F238E27FC236}">
              <a16:creationId xmlns:a16="http://schemas.microsoft.com/office/drawing/2014/main" id="{5A9E3693-C86D-44DA-9718-8452036C9CEC}"/>
            </a:ext>
          </a:extLst>
        </xdr:cNvPr>
        <xdr:cNvCxnSpPr/>
      </xdr:nvCxnSpPr>
      <xdr:spPr>
        <a:xfrm>
          <a:off x="3797300" y="1787760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84182</xdr:rowOff>
    </xdr:from>
    <xdr:to>
      <xdr:col>15</xdr:col>
      <xdr:colOff>101600</xdr:colOff>
      <xdr:row>107</xdr:row>
      <xdr:rowOff>14332</xdr:rowOff>
    </xdr:to>
    <xdr:sp macro="" textlink="">
      <xdr:nvSpPr>
        <xdr:cNvPr id="421" name="楕円 420">
          <a:extLst>
            <a:ext uri="{FF2B5EF4-FFF2-40B4-BE49-F238E27FC236}">
              <a16:creationId xmlns:a16="http://schemas.microsoft.com/office/drawing/2014/main" id="{8561076B-83F3-46D4-ABFF-C05FD361BBB2}"/>
            </a:ext>
          </a:extLst>
        </xdr:cNvPr>
        <xdr:cNvSpPr/>
      </xdr:nvSpPr>
      <xdr:spPr>
        <a:xfrm>
          <a:off x="2857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46808</xdr:rowOff>
    </xdr:from>
    <xdr:to>
      <xdr:col>19</xdr:col>
      <xdr:colOff>177800</xdr:colOff>
      <xdr:row>106</xdr:row>
      <xdr:rowOff>134982</xdr:rowOff>
    </xdr:to>
    <xdr:cxnSp macro="">
      <xdr:nvCxnSpPr>
        <xdr:cNvPr id="422" name="直線コネクタ 421">
          <a:extLst>
            <a:ext uri="{FF2B5EF4-FFF2-40B4-BE49-F238E27FC236}">
              <a16:creationId xmlns:a16="http://schemas.microsoft.com/office/drawing/2014/main" id="{92744840-59C8-4500-BE22-A4633E5949D9}"/>
            </a:ext>
          </a:extLst>
        </xdr:cNvPr>
        <xdr:cNvCxnSpPr/>
      </xdr:nvCxnSpPr>
      <xdr:spPr>
        <a:xfrm flipV="1">
          <a:off x="2908300" y="17877608"/>
          <a:ext cx="889000" cy="43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49893</xdr:rowOff>
    </xdr:from>
    <xdr:to>
      <xdr:col>10</xdr:col>
      <xdr:colOff>165100</xdr:colOff>
      <xdr:row>106</xdr:row>
      <xdr:rowOff>151493</xdr:rowOff>
    </xdr:to>
    <xdr:sp macro="" textlink="">
      <xdr:nvSpPr>
        <xdr:cNvPr id="423" name="楕円 422">
          <a:extLst>
            <a:ext uri="{FF2B5EF4-FFF2-40B4-BE49-F238E27FC236}">
              <a16:creationId xmlns:a16="http://schemas.microsoft.com/office/drawing/2014/main" id="{637D79B9-8D2F-4AE4-90B8-F10A521250FF}"/>
            </a:ext>
          </a:extLst>
        </xdr:cNvPr>
        <xdr:cNvSpPr/>
      </xdr:nvSpPr>
      <xdr:spPr>
        <a:xfrm>
          <a:off x="1968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100693</xdr:rowOff>
    </xdr:from>
    <xdr:to>
      <xdr:col>15</xdr:col>
      <xdr:colOff>50800</xdr:colOff>
      <xdr:row>106</xdr:row>
      <xdr:rowOff>134982</xdr:rowOff>
    </xdr:to>
    <xdr:cxnSp macro="">
      <xdr:nvCxnSpPr>
        <xdr:cNvPr id="424" name="直線コネクタ 423">
          <a:extLst>
            <a:ext uri="{FF2B5EF4-FFF2-40B4-BE49-F238E27FC236}">
              <a16:creationId xmlns:a16="http://schemas.microsoft.com/office/drawing/2014/main" id="{B5EAA0D6-A173-4B1A-BC38-0D82F66F6B17}"/>
            </a:ext>
          </a:extLst>
        </xdr:cNvPr>
        <xdr:cNvCxnSpPr/>
      </xdr:nvCxnSpPr>
      <xdr:spPr>
        <a:xfrm>
          <a:off x="2019300" y="182743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15602</xdr:rowOff>
    </xdr:from>
    <xdr:to>
      <xdr:col>6</xdr:col>
      <xdr:colOff>38100</xdr:colOff>
      <xdr:row>106</xdr:row>
      <xdr:rowOff>117202</xdr:rowOff>
    </xdr:to>
    <xdr:sp macro="" textlink="">
      <xdr:nvSpPr>
        <xdr:cNvPr id="425" name="楕円 424">
          <a:extLst>
            <a:ext uri="{FF2B5EF4-FFF2-40B4-BE49-F238E27FC236}">
              <a16:creationId xmlns:a16="http://schemas.microsoft.com/office/drawing/2014/main" id="{1176521D-7385-4FB7-89C1-A240B8EA7F00}"/>
            </a:ext>
          </a:extLst>
        </xdr:cNvPr>
        <xdr:cNvSpPr/>
      </xdr:nvSpPr>
      <xdr:spPr>
        <a:xfrm>
          <a:off x="1079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66402</xdr:rowOff>
    </xdr:from>
    <xdr:to>
      <xdr:col>10</xdr:col>
      <xdr:colOff>114300</xdr:colOff>
      <xdr:row>106</xdr:row>
      <xdr:rowOff>100693</xdr:rowOff>
    </xdr:to>
    <xdr:cxnSp macro="">
      <xdr:nvCxnSpPr>
        <xdr:cNvPr id="426" name="直線コネクタ 425">
          <a:extLst>
            <a:ext uri="{FF2B5EF4-FFF2-40B4-BE49-F238E27FC236}">
              <a16:creationId xmlns:a16="http://schemas.microsoft.com/office/drawing/2014/main" id="{34A1CD3A-D5F9-4EA5-87FF-1E044B66FA8F}"/>
            </a:ext>
          </a:extLst>
        </xdr:cNvPr>
        <xdr:cNvCxnSpPr/>
      </xdr:nvCxnSpPr>
      <xdr:spPr>
        <a:xfrm>
          <a:off x="1130300" y="1824010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427" name="n_1aveValue【市民会館】&#10;有形固定資産減価償却率">
          <a:extLst>
            <a:ext uri="{FF2B5EF4-FFF2-40B4-BE49-F238E27FC236}">
              <a16:creationId xmlns:a16="http://schemas.microsoft.com/office/drawing/2014/main" id="{055E3A39-4185-44B8-93DA-2F826E1A7983}"/>
            </a:ext>
          </a:extLst>
        </xdr:cNvPr>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8" name="n_2aveValue【市民会館】&#10;有形固定資産減価償却率">
          <a:extLst>
            <a:ext uri="{FF2B5EF4-FFF2-40B4-BE49-F238E27FC236}">
              <a16:creationId xmlns:a16="http://schemas.microsoft.com/office/drawing/2014/main" id="{E0400C93-8C2A-4E5B-86CE-4B20FA02A1FF}"/>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9" name="n_3aveValue【市民会館】&#10;有形固定資産減価償却率">
          <a:extLst>
            <a:ext uri="{FF2B5EF4-FFF2-40B4-BE49-F238E27FC236}">
              <a16:creationId xmlns:a16="http://schemas.microsoft.com/office/drawing/2014/main" id="{DEE7AE11-B71E-41EA-9E39-9C94E035F9EC}"/>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30" name="n_4aveValue【市民会館】&#10;有形固定資産減価償却率">
          <a:extLst>
            <a:ext uri="{FF2B5EF4-FFF2-40B4-BE49-F238E27FC236}">
              <a16:creationId xmlns:a16="http://schemas.microsoft.com/office/drawing/2014/main" id="{EA48D3F0-4AEE-4308-BE15-785654D5BFE7}"/>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114135</xdr:rowOff>
    </xdr:from>
    <xdr:ext cx="405111" cy="259045"/>
    <xdr:sp macro="" textlink="">
      <xdr:nvSpPr>
        <xdr:cNvPr id="431" name="n_1mainValue【市民会館】&#10;有形固定資産減価償却率">
          <a:extLst>
            <a:ext uri="{FF2B5EF4-FFF2-40B4-BE49-F238E27FC236}">
              <a16:creationId xmlns:a16="http://schemas.microsoft.com/office/drawing/2014/main" id="{A4C46991-E0BE-45B2-A6FC-94F8BFB706CA}"/>
            </a:ext>
          </a:extLst>
        </xdr:cNvPr>
        <xdr:cNvSpPr txBox="1"/>
      </xdr:nvSpPr>
      <xdr:spPr>
        <a:xfrm>
          <a:off x="35820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5459</xdr:rowOff>
    </xdr:from>
    <xdr:ext cx="405111" cy="259045"/>
    <xdr:sp macro="" textlink="">
      <xdr:nvSpPr>
        <xdr:cNvPr id="432" name="n_2mainValue【市民会館】&#10;有形固定資産減価償却率">
          <a:extLst>
            <a:ext uri="{FF2B5EF4-FFF2-40B4-BE49-F238E27FC236}">
              <a16:creationId xmlns:a16="http://schemas.microsoft.com/office/drawing/2014/main" id="{C4E6E45F-EC00-422A-862B-609A3D8F64B8}"/>
            </a:ext>
          </a:extLst>
        </xdr:cNvPr>
        <xdr:cNvSpPr txBox="1"/>
      </xdr:nvSpPr>
      <xdr:spPr>
        <a:xfrm>
          <a:off x="2705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142620</xdr:rowOff>
    </xdr:from>
    <xdr:ext cx="405111" cy="259045"/>
    <xdr:sp macro="" textlink="">
      <xdr:nvSpPr>
        <xdr:cNvPr id="433" name="n_3mainValue【市民会館】&#10;有形固定資産減価償却率">
          <a:extLst>
            <a:ext uri="{FF2B5EF4-FFF2-40B4-BE49-F238E27FC236}">
              <a16:creationId xmlns:a16="http://schemas.microsoft.com/office/drawing/2014/main" id="{F131284D-9C83-4514-94F1-57DA5C2E4416}"/>
            </a:ext>
          </a:extLst>
        </xdr:cNvPr>
        <xdr:cNvSpPr txBox="1"/>
      </xdr:nvSpPr>
      <xdr:spPr>
        <a:xfrm>
          <a:off x="1816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108329</xdr:rowOff>
    </xdr:from>
    <xdr:ext cx="405111" cy="259045"/>
    <xdr:sp macro="" textlink="">
      <xdr:nvSpPr>
        <xdr:cNvPr id="434" name="n_4mainValue【市民会館】&#10;有形固定資産減価償却率">
          <a:extLst>
            <a:ext uri="{FF2B5EF4-FFF2-40B4-BE49-F238E27FC236}">
              <a16:creationId xmlns:a16="http://schemas.microsoft.com/office/drawing/2014/main" id="{3E216823-6887-4013-BC5D-0E57A40B81FF}"/>
            </a:ext>
          </a:extLst>
        </xdr:cNvPr>
        <xdr:cNvSpPr txBox="1"/>
      </xdr:nvSpPr>
      <xdr:spPr>
        <a:xfrm>
          <a:off x="927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8423F6C-A581-49D3-BDE8-E1DAC704FC9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969644E-EFEC-44C6-B88A-DF2E2E002BE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507D34F-B302-4E07-A21F-BABBF31FD95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628B8B5-539B-4762-98DD-7968FA9EB0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AA09988-8788-4847-8FD3-6364911A9A8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B2DDB64-AA3F-4C37-B4BF-E69A5BF81DF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E98D4BE-56E8-46AB-90E9-332B788CE0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82B209D-6589-488D-9819-6067976D7F5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93E1D5A-2CCB-4340-BB4C-3CC4AE8B74C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B2CE6F8-8A3A-46C2-BF47-4B073393339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14A321C8-3B22-45FC-B532-929C5974518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C10A156F-2F49-4E9E-9D47-ABF51572712A}"/>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EA6FA570-061F-480E-AE9E-CDF4CEB464C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842EB0B7-0292-41BB-B5A8-1FAA803CB6F7}"/>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A1A3011C-DBF0-4E23-B19E-B57EBCD519C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410B2EAE-B98B-4A4A-92BE-CDFC0B842374}"/>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A6BF7CE3-3187-4B9B-9BF8-11EBF7B2069A}"/>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496A05FE-E23C-4942-AC20-F8B1CA9933AE}"/>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1F1B2AA9-F753-40C3-9A02-CFAB2F31ECC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5608237E-F6D6-4D06-8102-053C5B8F6904}"/>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8FE7DB17-010F-4BE8-A44C-33829910F7CD}"/>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A120A021-4D9E-4765-B243-B6852D40F163}"/>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7889948-3DA4-4AAC-8A24-5B88103BB6C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18F1B377-FB36-4AB9-A19A-5F4892EFCCB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EEAA427-08DC-4093-BA56-72F0BDD83D1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A6DC0A86-7FA8-4887-A74F-B2D44828635D}"/>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7A26B8E2-0769-431B-B6C7-2FB958517E51}"/>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A6FC6AA5-3202-4B10-9D43-E105974EABBA}"/>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B7926DE3-3084-4A78-A9DD-744F43F4CAA2}"/>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309BC4D8-B7D7-450D-8877-68C22158971F}"/>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5" name="【市民会館】&#10;一人当たり面積平均値テキスト">
          <a:extLst>
            <a:ext uri="{FF2B5EF4-FFF2-40B4-BE49-F238E27FC236}">
              <a16:creationId xmlns:a16="http://schemas.microsoft.com/office/drawing/2014/main" id="{C7719689-2E05-426C-AFD9-3DDD84D822B8}"/>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742E3203-51B4-4391-94E7-C9E25B878C52}"/>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7D9614EF-B924-46AB-94E8-C25C3A620256}"/>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6F10DB0E-DEFF-41E1-A726-1406498628A4}"/>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44B2D209-C273-453F-B337-B4EDCFAB6BFA}"/>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80061B36-6BE4-48D5-BA39-08C78B65DCC8}"/>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B86021B-AFE0-4C9F-95F7-8B8AA6AB62A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D34D6EA-3061-456A-BD66-C1F204F5653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99232E9-0FAD-450E-9E7B-CBDE1FE2041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E399263-A519-463D-A8A6-6D3B8C628CE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A71C8E9-2B97-4259-8FCB-DF479A29EDE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13426</xdr:rowOff>
    </xdr:from>
    <xdr:to>
      <xdr:col>55</xdr:col>
      <xdr:colOff>50800</xdr:colOff>
      <xdr:row>106</xdr:row>
      <xdr:rowOff>115026</xdr:rowOff>
    </xdr:to>
    <xdr:sp macro="" textlink="">
      <xdr:nvSpPr>
        <xdr:cNvPr id="476" name="楕円 475">
          <a:extLst>
            <a:ext uri="{FF2B5EF4-FFF2-40B4-BE49-F238E27FC236}">
              <a16:creationId xmlns:a16="http://schemas.microsoft.com/office/drawing/2014/main" id="{A0B53B27-ABEF-4B60-B24E-3121D68C1E6A}"/>
            </a:ext>
          </a:extLst>
        </xdr:cNvPr>
        <xdr:cNvSpPr/>
      </xdr:nvSpPr>
      <xdr:spPr>
        <a:xfrm>
          <a:off x="10426700" y="181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163303</xdr:rowOff>
    </xdr:from>
    <xdr:ext cx="469744" cy="259045"/>
    <xdr:sp macro="" textlink="">
      <xdr:nvSpPr>
        <xdr:cNvPr id="477" name="【市民会館】&#10;一人当たり面積該当値テキスト">
          <a:extLst>
            <a:ext uri="{FF2B5EF4-FFF2-40B4-BE49-F238E27FC236}">
              <a16:creationId xmlns:a16="http://schemas.microsoft.com/office/drawing/2014/main" id="{B46C7580-3493-47E4-A750-4C93CAFA5444}"/>
            </a:ext>
          </a:extLst>
        </xdr:cNvPr>
        <xdr:cNvSpPr txBox="1"/>
      </xdr:nvSpPr>
      <xdr:spPr>
        <a:xfrm>
          <a:off x="10515600"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25400</xdr:rowOff>
    </xdr:from>
    <xdr:to>
      <xdr:col>50</xdr:col>
      <xdr:colOff>165100</xdr:colOff>
      <xdr:row>106</xdr:row>
      <xdr:rowOff>127000</xdr:rowOff>
    </xdr:to>
    <xdr:sp macro="" textlink="">
      <xdr:nvSpPr>
        <xdr:cNvPr id="478" name="楕円 477">
          <a:extLst>
            <a:ext uri="{FF2B5EF4-FFF2-40B4-BE49-F238E27FC236}">
              <a16:creationId xmlns:a16="http://schemas.microsoft.com/office/drawing/2014/main" id="{0CD552BA-44BC-4E3B-9EE5-BE7EB1406DBE}"/>
            </a:ext>
          </a:extLst>
        </xdr:cNvPr>
        <xdr:cNvSpPr/>
      </xdr:nvSpPr>
      <xdr:spPr>
        <a:xfrm>
          <a:off x="958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64226</xdr:rowOff>
    </xdr:from>
    <xdr:to>
      <xdr:col>55</xdr:col>
      <xdr:colOff>0</xdr:colOff>
      <xdr:row>106</xdr:row>
      <xdr:rowOff>76200</xdr:rowOff>
    </xdr:to>
    <xdr:cxnSp macro="">
      <xdr:nvCxnSpPr>
        <xdr:cNvPr id="479" name="直線コネクタ 478">
          <a:extLst>
            <a:ext uri="{FF2B5EF4-FFF2-40B4-BE49-F238E27FC236}">
              <a16:creationId xmlns:a16="http://schemas.microsoft.com/office/drawing/2014/main" id="{A5EA39CD-B624-4B0D-A5E1-F78E39AFC179}"/>
            </a:ext>
          </a:extLst>
        </xdr:cNvPr>
        <xdr:cNvCxnSpPr/>
      </xdr:nvCxnSpPr>
      <xdr:spPr>
        <a:xfrm flipV="1">
          <a:off x="9639300" y="18237926"/>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36286</xdr:rowOff>
    </xdr:from>
    <xdr:to>
      <xdr:col>46</xdr:col>
      <xdr:colOff>38100</xdr:colOff>
      <xdr:row>106</xdr:row>
      <xdr:rowOff>137886</xdr:rowOff>
    </xdr:to>
    <xdr:sp macro="" textlink="">
      <xdr:nvSpPr>
        <xdr:cNvPr id="480" name="楕円 479">
          <a:extLst>
            <a:ext uri="{FF2B5EF4-FFF2-40B4-BE49-F238E27FC236}">
              <a16:creationId xmlns:a16="http://schemas.microsoft.com/office/drawing/2014/main" id="{68231D08-5BA5-451F-AE5D-D4D221599076}"/>
            </a:ext>
          </a:extLst>
        </xdr:cNvPr>
        <xdr:cNvSpPr/>
      </xdr:nvSpPr>
      <xdr:spPr>
        <a:xfrm>
          <a:off x="8699500" y="182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76200</xdr:rowOff>
    </xdr:from>
    <xdr:to>
      <xdr:col>50</xdr:col>
      <xdr:colOff>114300</xdr:colOff>
      <xdr:row>106</xdr:row>
      <xdr:rowOff>87086</xdr:rowOff>
    </xdr:to>
    <xdr:cxnSp macro="">
      <xdr:nvCxnSpPr>
        <xdr:cNvPr id="481" name="直線コネクタ 480">
          <a:extLst>
            <a:ext uri="{FF2B5EF4-FFF2-40B4-BE49-F238E27FC236}">
              <a16:creationId xmlns:a16="http://schemas.microsoft.com/office/drawing/2014/main" id="{664C12E4-45DE-476B-98B8-2FB97E009EEC}"/>
            </a:ext>
          </a:extLst>
        </xdr:cNvPr>
        <xdr:cNvCxnSpPr/>
      </xdr:nvCxnSpPr>
      <xdr:spPr>
        <a:xfrm flipV="1">
          <a:off x="8750300" y="18249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46082</xdr:rowOff>
    </xdr:from>
    <xdr:to>
      <xdr:col>41</xdr:col>
      <xdr:colOff>101600</xdr:colOff>
      <xdr:row>106</xdr:row>
      <xdr:rowOff>147682</xdr:rowOff>
    </xdr:to>
    <xdr:sp macro="" textlink="">
      <xdr:nvSpPr>
        <xdr:cNvPr id="482" name="楕円 481">
          <a:extLst>
            <a:ext uri="{FF2B5EF4-FFF2-40B4-BE49-F238E27FC236}">
              <a16:creationId xmlns:a16="http://schemas.microsoft.com/office/drawing/2014/main" id="{EE492010-055D-4A41-9E94-57933FED11A3}"/>
            </a:ext>
          </a:extLst>
        </xdr:cNvPr>
        <xdr:cNvSpPr/>
      </xdr:nvSpPr>
      <xdr:spPr>
        <a:xfrm>
          <a:off x="7810500" y="1821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87086</xdr:rowOff>
    </xdr:from>
    <xdr:to>
      <xdr:col>45</xdr:col>
      <xdr:colOff>177800</xdr:colOff>
      <xdr:row>106</xdr:row>
      <xdr:rowOff>96882</xdr:rowOff>
    </xdr:to>
    <xdr:cxnSp macro="">
      <xdr:nvCxnSpPr>
        <xdr:cNvPr id="483" name="直線コネクタ 482">
          <a:extLst>
            <a:ext uri="{FF2B5EF4-FFF2-40B4-BE49-F238E27FC236}">
              <a16:creationId xmlns:a16="http://schemas.microsoft.com/office/drawing/2014/main" id="{7FE328D4-5D32-407D-B4AD-54C06D26037A}"/>
            </a:ext>
          </a:extLst>
        </xdr:cNvPr>
        <xdr:cNvCxnSpPr/>
      </xdr:nvCxnSpPr>
      <xdr:spPr>
        <a:xfrm flipV="1">
          <a:off x="7861300" y="1826078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56969</xdr:rowOff>
    </xdr:from>
    <xdr:to>
      <xdr:col>36</xdr:col>
      <xdr:colOff>165100</xdr:colOff>
      <xdr:row>106</xdr:row>
      <xdr:rowOff>158569</xdr:rowOff>
    </xdr:to>
    <xdr:sp macro="" textlink="">
      <xdr:nvSpPr>
        <xdr:cNvPr id="484" name="楕円 483">
          <a:extLst>
            <a:ext uri="{FF2B5EF4-FFF2-40B4-BE49-F238E27FC236}">
              <a16:creationId xmlns:a16="http://schemas.microsoft.com/office/drawing/2014/main" id="{71F9476F-0919-49B1-AD0E-E717698DDE86}"/>
            </a:ext>
          </a:extLst>
        </xdr:cNvPr>
        <xdr:cNvSpPr/>
      </xdr:nvSpPr>
      <xdr:spPr>
        <a:xfrm>
          <a:off x="6921500" y="1823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96882</xdr:rowOff>
    </xdr:from>
    <xdr:to>
      <xdr:col>41</xdr:col>
      <xdr:colOff>50800</xdr:colOff>
      <xdr:row>106</xdr:row>
      <xdr:rowOff>107769</xdr:rowOff>
    </xdr:to>
    <xdr:cxnSp macro="">
      <xdr:nvCxnSpPr>
        <xdr:cNvPr id="485" name="直線コネクタ 484">
          <a:extLst>
            <a:ext uri="{FF2B5EF4-FFF2-40B4-BE49-F238E27FC236}">
              <a16:creationId xmlns:a16="http://schemas.microsoft.com/office/drawing/2014/main" id="{58A86CDB-FAD4-4774-81E0-0EA72216A25A}"/>
            </a:ext>
          </a:extLst>
        </xdr:cNvPr>
        <xdr:cNvCxnSpPr/>
      </xdr:nvCxnSpPr>
      <xdr:spPr>
        <a:xfrm flipV="1">
          <a:off x="6972300" y="18270582"/>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6" name="n_1aveValue【市民会館】&#10;一人当たり面積">
          <a:extLst>
            <a:ext uri="{FF2B5EF4-FFF2-40B4-BE49-F238E27FC236}">
              <a16:creationId xmlns:a16="http://schemas.microsoft.com/office/drawing/2014/main" id="{11B292F8-8A5B-428D-B5CF-69F7C6717FDC}"/>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87" name="n_2aveValue【市民会館】&#10;一人当たり面積">
          <a:extLst>
            <a:ext uri="{FF2B5EF4-FFF2-40B4-BE49-F238E27FC236}">
              <a16:creationId xmlns:a16="http://schemas.microsoft.com/office/drawing/2014/main" id="{880623BE-68E3-4BCA-9659-294F65E91FF3}"/>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88" name="n_3aveValue【市民会館】&#10;一人当たり面積">
          <a:extLst>
            <a:ext uri="{FF2B5EF4-FFF2-40B4-BE49-F238E27FC236}">
              <a16:creationId xmlns:a16="http://schemas.microsoft.com/office/drawing/2014/main" id="{96E2D135-5F37-4DD2-91C2-2B4B8FF802A9}"/>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89" name="n_4aveValue【市民会館】&#10;一人当たり面積">
          <a:extLst>
            <a:ext uri="{FF2B5EF4-FFF2-40B4-BE49-F238E27FC236}">
              <a16:creationId xmlns:a16="http://schemas.microsoft.com/office/drawing/2014/main" id="{FFB7D37A-280D-4A72-8403-2B5DD5F506A2}"/>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118127</xdr:rowOff>
    </xdr:from>
    <xdr:ext cx="469744" cy="259045"/>
    <xdr:sp macro="" textlink="">
      <xdr:nvSpPr>
        <xdr:cNvPr id="490" name="n_1mainValue【市民会館】&#10;一人当たり面積">
          <a:extLst>
            <a:ext uri="{FF2B5EF4-FFF2-40B4-BE49-F238E27FC236}">
              <a16:creationId xmlns:a16="http://schemas.microsoft.com/office/drawing/2014/main" id="{3ED9781F-36E5-4F0B-B791-983316DCE3A4}"/>
            </a:ext>
          </a:extLst>
        </xdr:cNvPr>
        <xdr:cNvSpPr txBox="1"/>
      </xdr:nvSpPr>
      <xdr:spPr>
        <a:xfrm>
          <a:off x="9391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129013</xdr:rowOff>
    </xdr:from>
    <xdr:ext cx="469744" cy="259045"/>
    <xdr:sp macro="" textlink="">
      <xdr:nvSpPr>
        <xdr:cNvPr id="491" name="n_2mainValue【市民会館】&#10;一人当たり面積">
          <a:extLst>
            <a:ext uri="{FF2B5EF4-FFF2-40B4-BE49-F238E27FC236}">
              <a16:creationId xmlns:a16="http://schemas.microsoft.com/office/drawing/2014/main" id="{31C2E639-88CE-4031-B56C-1935337EF6AB}"/>
            </a:ext>
          </a:extLst>
        </xdr:cNvPr>
        <xdr:cNvSpPr txBox="1"/>
      </xdr:nvSpPr>
      <xdr:spPr>
        <a:xfrm>
          <a:off x="8515427" y="183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138809</xdr:rowOff>
    </xdr:from>
    <xdr:ext cx="469744" cy="259045"/>
    <xdr:sp macro="" textlink="">
      <xdr:nvSpPr>
        <xdr:cNvPr id="492" name="n_3mainValue【市民会館】&#10;一人当たり面積">
          <a:extLst>
            <a:ext uri="{FF2B5EF4-FFF2-40B4-BE49-F238E27FC236}">
              <a16:creationId xmlns:a16="http://schemas.microsoft.com/office/drawing/2014/main" id="{49B4047A-18C2-4595-B1A8-0CCF12FEA9B9}"/>
            </a:ext>
          </a:extLst>
        </xdr:cNvPr>
        <xdr:cNvSpPr txBox="1"/>
      </xdr:nvSpPr>
      <xdr:spPr>
        <a:xfrm>
          <a:off x="7626427" y="18312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149696</xdr:rowOff>
    </xdr:from>
    <xdr:ext cx="469744" cy="259045"/>
    <xdr:sp macro="" textlink="">
      <xdr:nvSpPr>
        <xdr:cNvPr id="493" name="n_4mainValue【市民会館】&#10;一人当たり面積">
          <a:extLst>
            <a:ext uri="{FF2B5EF4-FFF2-40B4-BE49-F238E27FC236}">
              <a16:creationId xmlns:a16="http://schemas.microsoft.com/office/drawing/2014/main" id="{1FE81E33-90F8-4097-8EDD-25C2B05519B7}"/>
            </a:ext>
          </a:extLst>
        </xdr:cNvPr>
        <xdr:cNvSpPr txBox="1"/>
      </xdr:nvSpPr>
      <xdr:spPr>
        <a:xfrm>
          <a:off x="6737427" y="1832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A72C1A1-BCEF-407E-8DC7-BF688DCAA1F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1EE2206-28D0-4FC6-AC3B-957A13AF99C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2036098-6459-4CAE-AB11-F15E0E80EFF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C409917-5F75-41A2-910C-F09AF84748D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D965EFD-AA30-4554-9E6E-7484373E8C5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BF81C81-2276-47CE-B3CC-2CCF4F9487F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5AC0927-EE74-49CB-83DD-EED5EEBD6C5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E2B03C1-005B-4C88-839B-BE2A8D05BE2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A05C5BF-B036-4681-BB30-55E60FA9EF2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94685E2-874F-44D7-8E25-BCC06A80E92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DB709C1-0CC4-4A71-9D51-F1805129D2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3D13E746-8B7A-410C-8BFF-F98D1B76302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AB983C89-31C4-4F08-92B6-00919C1844D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2BCC9AE3-2BE7-4B6D-998C-E65C448B4D0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BBB32996-12C2-45BB-AB99-EE5071737F3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F11F326F-01CC-4C6D-B3DB-4A6BDCFA544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36E8275-4BBE-4510-92B8-0DD61CF3343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BF1A1A4-5C9B-49FF-A161-FABAB1267A7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15CB20F-C930-49AB-8A14-415C4525E81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1E0CB00-1133-4B0F-AE71-57792A0426E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AA6F24E4-34A5-4891-BDD6-B69F2C62FDA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25BBA6C5-897C-4006-968F-03B59823A00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FADF865E-A7AB-4C80-A66C-31204EA1996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95C2DC9-832D-4EBC-A7CF-41E768B28DF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65779362-17F5-425C-916E-BBD00D12C265}"/>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02B718EC-145C-4326-8FCB-D710C414CC3E}"/>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DED0B8BA-3703-4BAF-9FBD-6F53A9D61074}"/>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3463E97D-912D-4DA6-9AA2-21587E7D9F8B}"/>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8A349D6F-209B-41D4-81EA-800022432DE2}"/>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3A9D70A-6AC4-497E-8552-5F8C9E7E4E56}"/>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21CAB0B7-AC62-41D4-A602-59FAF8A1462C}"/>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60287E46-8FF2-4F6A-803E-1963C58B244F}"/>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B8F9EA4F-46AD-49FD-96F8-BC6C1DEC444C}"/>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38919242-A1C9-4E6D-AE2D-8493CA211BFE}"/>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0AD15BFA-F514-400B-A70D-75BB2D6AB7C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232DAE6-2D26-462B-AC6F-CF1D3CC3E8E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908D441-0267-4418-9843-EF6CD057B30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B5C5A75-AED9-4080-82D4-B63A2E17A80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44D1FFA-776E-40AA-A612-D41F6AA830F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622EF94-42EF-41CF-8322-9DAA1F9ECE7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71120</xdr:rowOff>
    </xdr:from>
    <xdr:to>
      <xdr:col>85</xdr:col>
      <xdr:colOff>177800</xdr:colOff>
      <xdr:row>40</xdr:row>
      <xdr:rowOff>1270</xdr:rowOff>
    </xdr:to>
    <xdr:sp macro="" textlink="">
      <xdr:nvSpPr>
        <xdr:cNvPr id="534" name="楕円 533">
          <a:extLst>
            <a:ext uri="{FF2B5EF4-FFF2-40B4-BE49-F238E27FC236}">
              <a16:creationId xmlns:a16="http://schemas.microsoft.com/office/drawing/2014/main" id="{43F6E906-C15D-496A-BB7A-01F8DB365DFE}"/>
            </a:ext>
          </a:extLst>
        </xdr:cNvPr>
        <xdr:cNvSpPr/>
      </xdr:nvSpPr>
      <xdr:spPr>
        <a:xfrm>
          <a:off x="16268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49547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704312E4-2615-4E4A-9127-59F6DA2BA491}"/>
            </a:ext>
          </a:extLst>
        </xdr:cNvPr>
        <xdr:cNvSpPr txBox="1"/>
      </xdr:nvSpPr>
      <xdr:spPr>
        <a:xfrm>
          <a:off x="16357600"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42545</xdr:rowOff>
    </xdr:from>
    <xdr:to>
      <xdr:col>81</xdr:col>
      <xdr:colOff>101600</xdr:colOff>
      <xdr:row>39</xdr:row>
      <xdr:rowOff>144145</xdr:rowOff>
    </xdr:to>
    <xdr:sp macro="" textlink="">
      <xdr:nvSpPr>
        <xdr:cNvPr id="536" name="楕円 535">
          <a:extLst>
            <a:ext uri="{FF2B5EF4-FFF2-40B4-BE49-F238E27FC236}">
              <a16:creationId xmlns:a16="http://schemas.microsoft.com/office/drawing/2014/main" id="{CCF8320A-1B84-4B70-B791-5A8FD796B451}"/>
            </a:ext>
          </a:extLst>
        </xdr:cNvPr>
        <xdr:cNvSpPr/>
      </xdr:nvSpPr>
      <xdr:spPr>
        <a:xfrm>
          <a:off x="15430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93345</xdr:rowOff>
    </xdr:from>
    <xdr:to>
      <xdr:col>85</xdr:col>
      <xdr:colOff>127000</xdr:colOff>
      <xdr:row>39</xdr:row>
      <xdr:rowOff>121920</xdr:rowOff>
    </xdr:to>
    <xdr:cxnSp macro="">
      <xdr:nvCxnSpPr>
        <xdr:cNvPr id="537" name="直線コネクタ 536">
          <a:extLst>
            <a:ext uri="{FF2B5EF4-FFF2-40B4-BE49-F238E27FC236}">
              <a16:creationId xmlns:a16="http://schemas.microsoft.com/office/drawing/2014/main" id="{B2E0FBAF-4E5B-4386-A1DA-C98A5F35C873}"/>
            </a:ext>
          </a:extLst>
        </xdr:cNvPr>
        <xdr:cNvCxnSpPr/>
      </xdr:nvCxnSpPr>
      <xdr:spPr>
        <a:xfrm>
          <a:off x="15481300" y="67798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6350</xdr:rowOff>
    </xdr:from>
    <xdr:to>
      <xdr:col>76</xdr:col>
      <xdr:colOff>165100</xdr:colOff>
      <xdr:row>39</xdr:row>
      <xdr:rowOff>107950</xdr:rowOff>
    </xdr:to>
    <xdr:sp macro="" textlink="">
      <xdr:nvSpPr>
        <xdr:cNvPr id="538" name="楕円 537">
          <a:extLst>
            <a:ext uri="{FF2B5EF4-FFF2-40B4-BE49-F238E27FC236}">
              <a16:creationId xmlns:a16="http://schemas.microsoft.com/office/drawing/2014/main" id="{9A0EF7CF-BF9B-495B-8EA3-6BAAF791144A}"/>
            </a:ext>
          </a:extLst>
        </xdr:cNvPr>
        <xdr:cNvSpPr/>
      </xdr:nvSpPr>
      <xdr:spPr>
        <a:xfrm>
          <a:off x="14541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57150</xdr:rowOff>
    </xdr:from>
    <xdr:to>
      <xdr:col>81</xdr:col>
      <xdr:colOff>50800</xdr:colOff>
      <xdr:row>39</xdr:row>
      <xdr:rowOff>93345</xdr:rowOff>
    </xdr:to>
    <xdr:cxnSp macro="">
      <xdr:nvCxnSpPr>
        <xdr:cNvPr id="539" name="直線コネクタ 538">
          <a:extLst>
            <a:ext uri="{FF2B5EF4-FFF2-40B4-BE49-F238E27FC236}">
              <a16:creationId xmlns:a16="http://schemas.microsoft.com/office/drawing/2014/main" id="{566C0FD9-9533-4AB3-839F-1DBA298D4477}"/>
            </a:ext>
          </a:extLst>
        </xdr:cNvPr>
        <xdr:cNvCxnSpPr/>
      </xdr:nvCxnSpPr>
      <xdr:spPr>
        <a:xfrm>
          <a:off x="14592300" y="67437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40" name="楕円 539">
          <a:extLst>
            <a:ext uri="{FF2B5EF4-FFF2-40B4-BE49-F238E27FC236}">
              <a16:creationId xmlns:a16="http://schemas.microsoft.com/office/drawing/2014/main" id="{3D406E2B-0FAA-4465-95C9-67C39A270145}"/>
            </a:ext>
          </a:extLst>
        </xdr:cNvPr>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57150</xdr:rowOff>
    </xdr:to>
    <xdr:cxnSp macro="">
      <xdr:nvCxnSpPr>
        <xdr:cNvPr id="541" name="直線コネクタ 540">
          <a:extLst>
            <a:ext uri="{FF2B5EF4-FFF2-40B4-BE49-F238E27FC236}">
              <a16:creationId xmlns:a16="http://schemas.microsoft.com/office/drawing/2014/main" id="{88068B97-ACC0-4036-B55D-DD1E5825B465}"/>
            </a:ext>
          </a:extLst>
        </xdr:cNvPr>
        <xdr:cNvCxnSpPr/>
      </xdr:nvCxnSpPr>
      <xdr:spPr>
        <a:xfrm>
          <a:off x="13703300" y="670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103505</xdr:rowOff>
    </xdr:from>
    <xdr:to>
      <xdr:col>67</xdr:col>
      <xdr:colOff>101600</xdr:colOff>
      <xdr:row>39</xdr:row>
      <xdr:rowOff>33655</xdr:rowOff>
    </xdr:to>
    <xdr:sp macro="" textlink="">
      <xdr:nvSpPr>
        <xdr:cNvPr id="542" name="楕円 541">
          <a:extLst>
            <a:ext uri="{FF2B5EF4-FFF2-40B4-BE49-F238E27FC236}">
              <a16:creationId xmlns:a16="http://schemas.microsoft.com/office/drawing/2014/main" id="{02F15756-E545-4B63-8557-F7A919A23D06}"/>
            </a:ext>
          </a:extLst>
        </xdr:cNvPr>
        <xdr:cNvSpPr/>
      </xdr:nvSpPr>
      <xdr:spPr>
        <a:xfrm>
          <a:off x="12763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39</xdr:row>
      <xdr:rowOff>19050</xdr:rowOff>
    </xdr:to>
    <xdr:cxnSp macro="">
      <xdr:nvCxnSpPr>
        <xdr:cNvPr id="543" name="直線コネクタ 542">
          <a:extLst>
            <a:ext uri="{FF2B5EF4-FFF2-40B4-BE49-F238E27FC236}">
              <a16:creationId xmlns:a16="http://schemas.microsoft.com/office/drawing/2014/main" id="{C7E1965D-1676-4F48-9207-973432616C19}"/>
            </a:ext>
          </a:extLst>
        </xdr:cNvPr>
        <xdr:cNvCxnSpPr/>
      </xdr:nvCxnSpPr>
      <xdr:spPr>
        <a:xfrm>
          <a:off x="12814300" y="66694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A5D34789-FA60-4814-86CD-94A3297C9DFC}"/>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EA53BF1C-99B4-4467-AAF5-05371E423D27}"/>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D21E313-A5EB-4391-B472-157600978605}"/>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14F7FA3C-BFA6-4430-9817-430B8F360CF2}"/>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135272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4A64820-7DD0-4764-9D5B-D3A5A5E5CB8E}"/>
            </a:ext>
          </a:extLst>
        </xdr:cNvPr>
        <xdr:cNvSpPr txBox="1"/>
      </xdr:nvSpPr>
      <xdr:spPr>
        <a:xfrm>
          <a:off x="152660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99077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3A01353D-C376-4034-AC03-DD732F8D4313}"/>
            </a:ext>
          </a:extLst>
        </xdr:cNvPr>
        <xdr:cNvSpPr txBox="1"/>
      </xdr:nvSpPr>
      <xdr:spPr>
        <a:xfrm>
          <a:off x="14389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B2A60E6-983B-47F3-9D49-C6E243B87570}"/>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24782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696009B5-A083-4469-A875-80A7EC8947A3}"/>
            </a:ext>
          </a:extLst>
        </xdr:cNvPr>
        <xdr:cNvSpPr txBox="1"/>
      </xdr:nvSpPr>
      <xdr:spPr>
        <a:xfrm>
          <a:off x="12611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6FB0FCF-B909-4C84-8F3C-6C48CE23C4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E9BB188-FAF6-4DB3-9732-5F92B5A41E9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E1785E9E-F55E-404E-95E7-4080F3AA832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A30979C-1A2A-4134-A746-946B037487F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6246882-9F47-4CDB-A44A-D8EF3525F7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6363863-FE8F-49AA-82E8-167E441767B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1F1AFEF3-879D-4D08-AB0D-FE7C995E95A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3320A270-EB60-4551-B252-F4758541771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F734919-ADE7-4D14-8E1D-2FCC14A3668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08F9CC4-093A-47D9-B3C9-7CBFC91F087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8AB8B3BA-B88D-41F5-BD2D-41CA654B470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3" name="テキスト ボックス 562">
          <a:extLst>
            <a:ext uri="{FF2B5EF4-FFF2-40B4-BE49-F238E27FC236}">
              <a16:creationId xmlns:a16="http://schemas.microsoft.com/office/drawing/2014/main" id="{ACB35F3A-A9F6-40F1-ADF3-2B5F1CE5C30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CC8E9623-F54B-4822-8270-BDA18E9F751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5" name="テキスト ボックス 564">
          <a:extLst>
            <a:ext uri="{FF2B5EF4-FFF2-40B4-BE49-F238E27FC236}">
              <a16:creationId xmlns:a16="http://schemas.microsoft.com/office/drawing/2014/main" id="{C54234EB-EF99-4562-8413-AD7DD737CA9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A206FA42-1428-4323-879E-3209E45E770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7" name="テキスト ボックス 566">
          <a:extLst>
            <a:ext uri="{FF2B5EF4-FFF2-40B4-BE49-F238E27FC236}">
              <a16:creationId xmlns:a16="http://schemas.microsoft.com/office/drawing/2014/main" id="{D191942F-A6EE-45AA-8179-79A5C761103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F441DCD7-B979-4D63-85DF-88CE74175C1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9" name="テキスト ボックス 568">
          <a:extLst>
            <a:ext uri="{FF2B5EF4-FFF2-40B4-BE49-F238E27FC236}">
              <a16:creationId xmlns:a16="http://schemas.microsoft.com/office/drawing/2014/main" id="{FB624BB9-D960-45E7-B415-F494EAE7E2F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ED7428FD-E47C-47A0-A3F4-AED50F72373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1" name="テキスト ボックス 570">
          <a:extLst>
            <a:ext uri="{FF2B5EF4-FFF2-40B4-BE49-F238E27FC236}">
              <a16:creationId xmlns:a16="http://schemas.microsoft.com/office/drawing/2014/main" id="{2E713ABF-4E26-4405-A442-CBD1236AE7A9}"/>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9118C442-4237-4527-8834-A52F6F453D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3" name="テキスト ボックス 572">
          <a:extLst>
            <a:ext uri="{FF2B5EF4-FFF2-40B4-BE49-F238E27FC236}">
              <a16:creationId xmlns:a16="http://schemas.microsoft.com/office/drawing/2014/main" id="{7FD89490-B8BB-497B-A29F-516FD5C0673C}"/>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F3D1F207-DE4D-42CB-82BA-6280D4DABE1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5" name="直線コネクタ 574">
          <a:extLst>
            <a:ext uri="{FF2B5EF4-FFF2-40B4-BE49-F238E27FC236}">
              <a16:creationId xmlns:a16="http://schemas.microsoft.com/office/drawing/2014/main" id="{32D0C609-FDCF-468C-88A3-3F89FBD4A9E8}"/>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B7BB7D5E-0916-4969-B6DB-C745AFFF80E8}"/>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7" name="直線コネクタ 576">
          <a:extLst>
            <a:ext uri="{FF2B5EF4-FFF2-40B4-BE49-F238E27FC236}">
              <a16:creationId xmlns:a16="http://schemas.microsoft.com/office/drawing/2014/main" id="{5C8151DB-D22B-492E-B58D-3D8B5D22947E}"/>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EDB875CF-3DC4-4E3F-8F96-2D5703AB82AC}"/>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9" name="直線コネクタ 578">
          <a:extLst>
            <a:ext uri="{FF2B5EF4-FFF2-40B4-BE49-F238E27FC236}">
              <a16:creationId xmlns:a16="http://schemas.microsoft.com/office/drawing/2014/main" id="{4DAD20A1-AE16-461F-83F7-2F4D8875A199}"/>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0E564468-2E3F-4BB9-91BE-78015AFD3B8F}"/>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81" name="フローチャート: 判断 580">
          <a:extLst>
            <a:ext uri="{FF2B5EF4-FFF2-40B4-BE49-F238E27FC236}">
              <a16:creationId xmlns:a16="http://schemas.microsoft.com/office/drawing/2014/main" id="{2962DAA2-5A76-4EDC-8218-14A492AF7866}"/>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2" name="フローチャート: 判断 581">
          <a:extLst>
            <a:ext uri="{FF2B5EF4-FFF2-40B4-BE49-F238E27FC236}">
              <a16:creationId xmlns:a16="http://schemas.microsoft.com/office/drawing/2014/main" id="{F9C5A30E-839C-4D6F-B1E4-5C437B334CEB}"/>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3" name="フローチャート: 判断 582">
          <a:extLst>
            <a:ext uri="{FF2B5EF4-FFF2-40B4-BE49-F238E27FC236}">
              <a16:creationId xmlns:a16="http://schemas.microsoft.com/office/drawing/2014/main" id="{8AFEAD66-010D-4E61-8BF6-AAFD30DFDF35}"/>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4" name="フローチャート: 判断 583">
          <a:extLst>
            <a:ext uri="{FF2B5EF4-FFF2-40B4-BE49-F238E27FC236}">
              <a16:creationId xmlns:a16="http://schemas.microsoft.com/office/drawing/2014/main" id="{C2AE0FF2-1B48-4560-BAFC-1BC011D6838F}"/>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5" name="フローチャート: 判断 584">
          <a:extLst>
            <a:ext uri="{FF2B5EF4-FFF2-40B4-BE49-F238E27FC236}">
              <a16:creationId xmlns:a16="http://schemas.microsoft.com/office/drawing/2014/main" id="{C3B6EB85-6C79-4C9D-AFE1-EDB10F53F00E}"/>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79C40AB-FD11-4F37-BE15-4BC092304F7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CBD7E91-432E-40B4-B8B8-43448682220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6CCFB5D-E8F7-4563-BF6D-0B97E226BD2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311D855-D57A-4C1E-A44C-960E7B0DF5B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8C3B3B5-28E1-4B68-8C88-01598468C28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84630</xdr:rowOff>
    </xdr:from>
    <xdr:to>
      <xdr:col>116</xdr:col>
      <xdr:colOff>114300</xdr:colOff>
      <xdr:row>41</xdr:row>
      <xdr:rowOff>14780</xdr:rowOff>
    </xdr:to>
    <xdr:sp macro="" textlink="">
      <xdr:nvSpPr>
        <xdr:cNvPr id="591" name="楕円 590">
          <a:extLst>
            <a:ext uri="{FF2B5EF4-FFF2-40B4-BE49-F238E27FC236}">
              <a16:creationId xmlns:a16="http://schemas.microsoft.com/office/drawing/2014/main" id="{206A96FF-0AD3-4A05-A285-707BD68D972D}"/>
            </a:ext>
          </a:extLst>
        </xdr:cNvPr>
        <xdr:cNvSpPr/>
      </xdr:nvSpPr>
      <xdr:spPr>
        <a:xfrm>
          <a:off x="22110700" y="694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63057</xdr:rowOff>
    </xdr:from>
    <xdr:ext cx="599010" cy="259045"/>
    <xdr:sp macro="" textlink="">
      <xdr:nvSpPr>
        <xdr:cNvPr id="592" name="【一般廃棄物処理施設】&#10;一人当たり有形固定資産（償却資産）額該当値テキスト">
          <a:extLst>
            <a:ext uri="{FF2B5EF4-FFF2-40B4-BE49-F238E27FC236}">
              <a16:creationId xmlns:a16="http://schemas.microsoft.com/office/drawing/2014/main" id="{38DC0AF4-84FA-4BB4-AECE-BD70A34DA56F}"/>
            </a:ext>
          </a:extLst>
        </xdr:cNvPr>
        <xdr:cNvSpPr txBox="1"/>
      </xdr:nvSpPr>
      <xdr:spPr>
        <a:xfrm>
          <a:off x="22199600" y="692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90997</xdr:rowOff>
    </xdr:from>
    <xdr:to>
      <xdr:col>112</xdr:col>
      <xdr:colOff>38100</xdr:colOff>
      <xdr:row>41</xdr:row>
      <xdr:rowOff>21147</xdr:rowOff>
    </xdr:to>
    <xdr:sp macro="" textlink="">
      <xdr:nvSpPr>
        <xdr:cNvPr id="593" name="楕円 592">
          <a:extLst>
            <a:ext uri="{FF2B5EF4-FFF2-40B4-BE49-F238E27FC236}">
              <a16:creationId xmlns:a16="http://schemas.microsoft.com/office/drawing/2014/main" id="{5AB3C61F-07C4-49FD-89CD-ED021381376B}"/>
            </a:ext>
          </a:extLst>
        </xdr:cNvPr>
        <xdr:cNvSpPr/>
      </xdr:nvSpPr>
      <xdr:spPr>
        <a:xfrm>
          <a:off x="21272500" y="694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135430</xdr:rowOff>
    </xdr:from>
    <xdr:to>
      <xdr:col>116</xdr:col>
      <xdr:colOff>63500</xdr:colOff>
      <xdr:row>40</xdr:row>
      <xdr:rowOff>141797</xdr:rowOff>
    </xdr:to>
    <xdr:cxnSp macro="">
      <xdr:nvCxnSpPr>
        <xdr:cNvPr id="594" name="直線コネクタ 593">
          <a:extLst>
            <a:ext uri="{FF2B5EF4-FFF2-40B4-BE49-F238E27FC236}">
              <a16:creationId xmlns:a16="http://schemas.microsoft.com/office/drawing/2014/main" id="{5C292E77-2795-4E44-BBDC-06B971EC939D}"/>
            </a:ext>
          </a:extLst>
        </xdr:cNvPr>
        <xdr:cNvCxnSpPr/>
      </xdr:nvCxnSpPr>
      <xdr:spPr>
        <a:xfrm flipV="1">
          <a:off x="21323300" y="6993430"/>
          <a:ext cx="838200" cy="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96643</xdr:rowOff>
    </xdr:from>
    <xdr:to>
      <xdr:col>107</xdr:col>
      <xdr:colOff>101600</xdr:colOff>
      <xdr:row>41</xdr:row>
      <xdr:rowOff>26793</xdr:rowOff>
    </xdr:to>
    <xdr:sp macro="" textlink="">
      <xdr:nvSpPr>
        <xdr:cNvPr id="595" name="楕円 594">
          <a:extLst>
            <a:ext uri="{FF2B5EF4-FFF2-40B4-BE49-F238E27FC236}">
              <a16:creationId xmlns:a16="http://schemas.microsoft.com/office/drawing/2014/main" id="{D231D070-17E7-4905-A65C-2F00B579C13E}"/>
            </a:ext>
          </a:extLst>
        </xdr:cNvPr>
        <xdr:cNvSpPr/>
      </xdr:nvSpPr>
      <xdr:spPr>
        <a:xfrm>
          <a:off x="20383500" y="695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141797</xdr:rowOff>
    </xdr:from>
    <xdr:to>
      <xdr:col>111</xdr:col>
      <xdr:colOff>177800</xdr:colOff>
      <xdr:row>40</xdr:row>
      <xdr:rowOff>147443</xdr:rowOff>
    </xdr:to>
    <xdr:cxnSp macro="">
      <xdr:nvCxnSpPr>
        <xdr:cNvPr id="596" name="直線コネクタ 595">
          <a:extLst>
            <a:ext uri="{FF2B5EF4-FFF2-40B4-BE49-F238E27FC236}">
              <a16:creationId xmlns:a16="http://schemas.microsoft.com/office/drawing/2014/main" id="{1127A0B9-6FB6-4D55-BAB2-579ADD6220F0}"/>
            </a:ext>
          </a:extLst>
        </xdr:cNvPr>
        <xdr:cNvCxnSpPr/>
      </xdr:nvCxnSpPr>
      <xdr:spPr>
        <a:xfrm flipV="1">
          <a:off x="20434300" y="6999797"/>
          <a:ext cx="889000" cy="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101743</xdr:rowOff>
    </xdr:from>
    <xdr:to>
      <xdr:col>102</xdr:col>
      <xdr:colOff>165100</xdr:colOff>
      <xdr:row>41</xdr:row>
      <xdr:rowOff>31893</xdr:rowOff>
    </xdr:to>
    <xdr:sp macro="" textlink="">
      <xdr:nvSpPr>
        <xdr:cNvPr id="597" name="楕円 596">
          <a:extLst>
            <a:ext uri="{FF2B5EF4-FFF2-40B4-BE49-F238E27FC236}">
              <a16:creationId xmlns:a16="http://schemas.microsoft.com/office/drawing/2014/main" id="{F128B22F-E23D-44E6-A3DF-2A89DBB29288}"/>
            </a:ext>
          </a:extLst>
        </xdr:cNvPr>
        <xdr:cNvSpPr/>
      </xdr:nvSpPr>
      <xdr:spPr>
        <a:xfrm>
          <a:off x="19494500" y="695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147443</xdr:rowOff>
    </xdr:from>
    <xdr:to>
      <xdr:col>107</xdr:col>
      <xdr:colOff>50800</xdr:colOff>
      <xdr:row>40</xdr:row>
      <xdr:rowOff>152543</xdr:rowOff>
    </xdr:to>
    <xdr:cxnSp macro="">
      <xdr:nvCxnSpPr>
        <xdr:cNvPr id="598" name="直線コネクタ 597">
          <a:extLst>
            <a:ext uri="{FF2B5EF4-FFF2-40B4-BE49-F238E27FC236}">
              <a16:creationId xmlns:a16="http://schemas.microsoft.com/office/drawing/2014/main" id="{59D4C06C-4545-405A-89A0-D18CF35D2D7A}"/>
            </a:ext>
          </a:extLst>
        </xdr:cNvPr>
        <xdr:cNvCxnSpPr/>
      </xdr:nvCxnSpPr>
      <xdr:spPr>
        <a:xfrm flipV="1">
          <a:off x="19545300" y="7005443"/>
          <a:ext cx="889000" cy="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106902</xdr:rowOff>
    </xdr:from>
    <xdr:to>
      <xdr:col>98</xdr:col>
      <xdr:colOff>38100</xdr:colOff>
      <xdr:row>41</xdr:row>
      <xdr:rowOff>37052</xdr:rowOff>
    </xdr:to>
    <xdr:sp macro="" textlink="">
      <xdr:nvSpPr>
        <xdr:cNvPr id="599" name="楕円 598">
          <a:extLst>
            <a:ext uri="{FF2B5EF4-FFF2-40B4-BE49-F238E27FC236}">
              <a16:creationId xmlns:a16="http://schemas.microsoft.com/office/drawing/2014/main" id="{99F9A57E-95DE-418F-9B06-EF27EF804995}"/>
            </a:ext>
          </a:extLst>
        </xdr:cNvPr>
        <xdr:cNvSpPr/>
      </xdr:nvSpPr>
      <xdr:spPr>
        <a:xfrm>
          <a:off x="18605500" y="696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152543</xdr:rowOff>
    </xdr:from>
    <xdr:to>
      <xdr:col>102</xdr:col>
      <xdr:colOff>114300</xdr:colOff>
      <xdr:row>40</xdr:row>
      <xdr:rowOff>157702</xdr:rowOff>
    </xdr:to>
    <xdr:cxnSp macro="">
      <xdr:nvCxnSpPr>
        <xdr:cNvPr id="600" name="直線コネクタ 599">
          <a:extLst>
            <a:ext uri="{FF2B5EF4-FFF2-40B4-BE49-F238E27FC236}">
              <a16:creationId xmlns:a16="http://schemas.microsoft.com/office/drawing/2014/main" id="{32D0256D-B3EF-4D56-BB04-18A0306E02B0}"/>
            </a:ext>
          </a:extLst>
        </xdr:cNvPr>
        <xdr:cNvCxnSpPr/>
      </xdr:nvCxnSpPr>
      <xdr:spPr>
        <a:xfrm flipV="1">
          <a:off x="18656300" y="7010543"/>
          <a:ext cx="889000" cy="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76E63375-DB54-42A7-BF9E-6A65FF4D9278}"/>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01A52697-A3AB-483B-974A-DCCEF521DBCB}"/>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399C4A56-BCE5-41B4-ABFE-D3F42CB4DF93}"/>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2FE8F6AC-D55B-45BC-9358-8327804BE1E2}"/>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12274</xdr:rowOff>
    </xdr:from>
    <xdr:ext cx="599010" cy="259045"/>
    <xdr:sp macro="" textlink="">
      <xdr:nvSpPr>
        <xdr:cNvPr id="605" name="n_1mainValue【一般廃棄物処理施設】&#10;一人当たり有形固定資産（償却資産）額">
          <a:extLst>
            <a:ext uri="{FF2B5EF4-FFF2-40B4-BE49-F238E27FC236}">
              <a16:creationId xmlns:a16="http://schemas.microsoft.com/office/drawing/2014/main" id="{2C536DF3-D3EE-4D9A-A4CD-56831995E373}"/>
            </a:ext>
          </a:extLst>
        </xdr:cNvPr>
        <xdr:cNvSpPr txBox="1"/>
      </xdr:nvSpPr>
      <xdr:spPr>
        <a:xfrm>
          <a:off x="21011095" y="7041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17920</xdr:rowOff>
    </xdr:from>
    <xdr:ext cx="599010" cy="259045"/>
    <xdr:sp macro="" textlink="">
      <xdr:nvSpPr>
        <xdr:cNvPr id="606" name="n_2mainValue【一般廃棄物処理施設】&#10;一人当たり有形固定資産（償却資産）額">
          <a:extLst>
            <a:ext uri="{FF2B5EF4-FFF2-40B4-BE49-F238E27FC236}">
              <a16:creationId xmlns:a16="http://schemas.microsoft.com/office/drawing/2014/main" id="{360B6F34-B90B-4D06-9A5F-95369158C886}"/>
            </a:ext>
          </a:extLst>
        </xdr:cNvPr>
        <xdr:cNvSpPr txBox="1"/>
      </xdr:nvSpPr>
      <xdr:spPr>
        <a:xfrm>
          <a:off x="20134795" y="7047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23020</xdr:rowOff>
    </xdr:from>
    <xdr:ext cx="599010" cy="259045"/>
    <xdr:sp macro="" textlink="">
      <xdr:nvSpPr>
        <xdr:cNvPr id="607" name="n_3mainValue【一般廃棄物処理施設】&#10;一人当たり有形固定資産（償却資産）額">
          <a:extLst>
            <a:ext uri="{FF2B5EF4-FFF2-40B4-BE49-F238E27FC236}">
              <a16:creationId xmlns:a16="http://schemas.microsoft.com/office/drawing/2014/main" id="{620C454E-D68B-4567-AFB3-B5534F1EEDC6}"/>
            </a:ext>
          </a:extLst>
        </xdr:cNvPr>
        <xdr:cNvSpPr txBox="1"/>
      </xdr:nvSpPr>
      <xdr:spPr>
        <a:xfrm>
          <a:off x="19245795" y="705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28179</xdr:rowOff>
    </xdr:from>
    <xdr:ext cx="599010" cy="259045"/>
    <xdr:sp macro="" textlink="">
      <xdr:nvSpPr>
        <xdr:cNvPr id="608" name="n_4mainValue【一般廃棄物処理施設】&#10;一人当たり有形固定資産（償却資産）額">
          <a:extLst>
            <a:ext uri="{FF2B5EF4-FFF2-40B4-BE49-F238E27FC236}">
              <a16:creationId xmlns:a16="http://schemas.microsoft.com/office/drawing/2014/main" id="{2D7D0BD9-E099-43F7-AADD-DBD1636DBEBB}"/>
            </a:ext>
          </a:extLst>
        </xdr:cNvPr>
        <xdr:cNvSpPr txBox="1"/>
      </xdr:nvSpPr>
      <xdr:spPr>
        <a:xfrm>
          <a:off x="18356795" y="705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6309B4EA-1141-4393-A0F4-86423A98806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DE8636DF-B1C0-4058-8FF0-E925692AE36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5E17A2F1-98BB-4CE8-977D-7014B97CCC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94BB33B6-DDB7-429F-8389-2CCF8356EAB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1452F9CB-1F07-47FC-B1B3-97076115371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EF189FC7-C452-4F6B-A027-982E8831161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F1B52752-190C-4229-9330-9E3708C63D1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553A67AC-669B-4CBC-898C-EC8CB02F8D3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580D3DDC-9E33-402E-88CF-A592E98FA8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85E34E20-6CCB-442E-80D7-1909B7411B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229F3E4C-9FA2-449F-8489-945A468E0BA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E2712B58-BE77-4886-8758-365875023D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39EA40FE-3467-4900-BEBA-F5EA038D349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FD4CB2EB-9B69-44D4-B669-C18BAACD784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77B326C0-EDFD-4A1F-8376-AFB8D19C9BF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AA11B007-BBF9-4A07-BD2B-2182272CE77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B6C9C5F9-EEA6-4E65-86A5-2CA40B532D0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C88A84F6-D676-4B1F-B915-79A690161CF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539CEF3E-D448-4E78-84DE-E571867F61D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4DF076CA-A661-4650-BE89-23D5462C49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CA8AA4FD-9642-4CCA-B95B-1C292B126D1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B0C3B192-6F25-4B0D-B4B3-2F6FB4B3FE8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C24E21EB-D1E3-4BB1-A15C-BBB4FC8208E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EF98BA54-1B23-40B5-B30C-A96045189F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5972CDC4-DB3E-4FC2-A36D-F8DE568D1067}"/>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F045C658-3A46-4403-B1D3-6D2014AF631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87507CFF-B7E1-4120-9893-AC6C7AE21C1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2EF53FB9-ABC5-43B8-A646-6EC99F120CCD}"/>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7" name="直線コネクタ 636">
          <a:extLst>
            <a:ext uri="{FF2B5EF4-FFF2-40B4-BE49-F238E27FC236}">
              <a16:creationId xmlns:a16="http://schemas.microsoft.com/office/drawing/2014/main" id="{7D88BEC1-FB15-4E7E-9E76-D653C9F63619}"/>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D1B3AD27-51A9-4EDD-8358-9504BF65A4C5}"/>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9" name="フローチャート: 判断 638">
          <a:extLst>
            <a:ext uri="{FF2B5EF4-FFF2-40B4-BE49-F238E27FC236}">
              <a16:creationId xmlns:a16="http://schemas.microsoft.com/office/drawing/2014/main" id="{0607AD34-ACBA-429C-AA58-0BF80B167EEE}"/>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40" name="フローチャート: 判断 639">
          <a:extLst>
            <a:ext uri="{FF2B5EF4-FFF2-40B4-BE49-F238E27FC236}">
              <a16:creationId xmlns:a16="http://schemas.microsoft.com/office/drawing/2014/main" id="{B0AB0B7B-DCC7-4E31-9BDC-B5E3AF68DD93}"/>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41" name="フローチャート: 判断 640">
          <a:extLst>
            <a:ext uri="{FF2B5EF4-FFF2-40B4-BE49-F238E27FC236}">
              <a16:creationId xmlns:a16="http://schemas.microsoft.com/office/drawing/2014/main" id="{2BDBD59E-5A6C-4ECB-9FB3-85DD72F9E4AD}"/>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2" name="フローチャート: 判断 641">
          <a:extLst>
            <a:ext uri="{FF2B5EF4-FFF2-40B4-BE49-F238E27FC236}">
              <a16:creationId xmlns:a16="http://schemas.microsoft.com/office/drawing/2014/main" id="{E4AA7D8D-F4C5-4E7B-8DB2-D079BC51C332}"/>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3" name="フローチャート: 判断 642">
          <a:extLst>
            <a:ext uri="{FF2B5EF4-FFF2-40B4-BE49-F238E27FC236}">
              <a16:creationId xmlns:a16="http://schemas.microsoft.com/office/drawing/2014/main" id="{09331FA8-6848-4307-9FAF-C309BF7C094B}"/>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B40F39B-E3DF-4DC1-B394-423DB85CC10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8AD7139-2C9B-40E5-A57E-5C1F16F1A23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A33EEFA-5B52-46D9-A6CD-953CBF20771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3524C33-8B96-4357-AEF7-52C978A290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EA96A44-8FBB-4547-AF3B-1681DBCB43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55880</xdr:rowOff>
    </xdr:from>
    <xdr:to>
      <xdr:col>85</xdr:col>
      <xdr:colOff>177800</xdr:colOff>
      <xdr:row>58</xdr:row>
      <xdr:rowOff>157480</xdr:rowOff>
    </xdr:to>
    <xdr:sp macro="" textlink="">
      <xdr:nvSpPr>
        <xdr:cNvPr id="649" name="楕円 648">
          <a:extLst>
            <a:ext uri="{FF2B5EF4-FFF2-40B4-BE49-F238E27FC236}">
              <a16:creationId xmlns:a16="http://schemas.microsoft.com/office/drawing/2014/main" id="{8362D25C-8CAA-4999-B805-00C59C021A66}"/>
            </a:ext>
          </a:extLst>
        </xdr:cNvPr>
        <xdr:cNvSpPr/>
      </xdr:nvSpPr>
      <xdr:spPr>
        <a:xfrm>
          <a:off x="16268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78757</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50102645-9CFB-44DE-B794-2F235FB86BFA}"/>
            </a:ext>
          </a:extLst>
        </xdr:cNvPr>
        <xdr:cNvSpPr txBox="1"/>
      </xdr:nvSpPr>
      <xdr:spPr>
        <a:xfrm>
          <a:off x="1635760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162560</xdr:rowOff>
    </xdr:from>
    <xdr:to>
      <xdr:col>81</xdr:col>
      <xdr:colOff>101600</xdr:colOff>
      <xdr:row>58</xdr:row>
      <xdr:rowOff>92710</xdr:rowOff>
    </xdr:to>
    <xdr:sp macro="" textlink="">
      <xdr:nvSpPr>
        <xdr:cNvPr id="651" name="楕円 650">
          <a:extLst>
            <a:ext uri="{FF2B5EF4-FFF2-40B4-BE49-F238E27FC236}">
              <a16:creationId xmlns:a16="http://schemas.microsoft.com/office/drawing/2014/main" id="{FE5E459D-22E4-4B2B-ACB4-5FC5C89266F6}"/>
            </a:ext>
          </a:extLst>
        </xdr:cNvPr>
        <xdr:cNvSpPr/>
      </xdr:nvSpPr>
      <xdr:spPr>
        <a:xfrm>
          <a:off x="15430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41910</xdr:rowOff>
    </xdr:from>
    <xdr:to>
      <xdr:col>85</xdr:col>
      <xdr:colOff>127000</xdr:colOff>
      <xdr:row>58</xdr:row>
      <xdr:rowOff>106680</xdr:rowOff>
    </xdr:to>
    <xdr:cxnSp macro="">
      <xdr:nvCxnSpPr>
        <xdr:cNvPr id="652" name="直線コネクタ 651">
          <a:extLst>
            <a:ext uri="{FF2B5EF4-FFF2-40B4-BE49-F238E27FC236}">
              <a16:creationId xmlns:a16="http://schemas.microsoft.com/office/drawing/2014/main" id="{5522D6BF-0F4B-4203-BE41-A874FA5078DD}"/>
            </a:ext>
          </a:extLst>
        </xdr:cNvPr>
        <xdr:cNvCxnSpPr/>
      </xdr:nvCxnSpPr>
      <xdr:spPr>
        <a:xfrm>
          <a:off x="15481300" y="998601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109220</xdr:rowOff>
    </xdr:from>
    <xdr:to>
      <xdr:col>76</xdr:col>
      <xdr:colOff>165100</xdr:colOff>
      <xdr:row>58</xdr:row>
      <xdr:rowOff>39370</xdr:rowOff>
    </xdr:to>
    <xdr:sp macro="" textlink="">
      <xdr:nvSpPr>
        <xdr:cNvPr id="653" name="楕円 652">
          <a:extLst>
            <a:ext uri="{FF2B5EF4-FFF2-40B4-BE49-F238E27FC236}">
              <a16:creationId xmlns:a16="http://schemas.microsoft.com/office/drawing/2014/main" id="{E796E975-BB49-4649-9C56-F3C22F57FB02}"/>
            </a:ext>
          </a:extLst>
        </xdr:cNvPr>
        <xdr:cNvSpPr/>
      </xdr:nvSpPr>
      <xdr:spPr>
        <a:xfrm>
          <a:off x="14541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160020</xdr:rowOff>
    </xdr:from>
    <xdr:to>
      <xdr:col>81</xdr:col>
      <xdr:colOff>50800</xdr:colOff>
      <xdr:row>58</xdr:row>
      <xdr:rowOff>41910</xdr:rowOff>
    </xdr:to>
    <xdr:cxnSp macro="">
      <xdr:nvCxnSpPr>
        <xdr:cNvPr id="654" name="直線コネクタ 653">
          <a:extLst>
            <a:ext uri="{FF2B5EF4-FFF2-40B4-BE49-F238E27FC236}">
              <a16:creationId xmlns:a16="http://schemas.microsoft.com/office/drawing/2014/main" id="{7FB3C32B-31B5-4EA2-A498-ADF9E41296C8}"/>
            </a:ext>
          </a:extLst>
        </xdr:cNvPr>
        <xdr:cNvCxnSpPr/>
      </xdr:nvCxnSpPr>
      <xdr:spPr>
        <a:xfrm>
          <a:off x="14592300" y="99326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55880</xdr:rowOff>
    </xdr:from>
    <xdr:to>
      <xdr:col>72</xdr:col>
      <xdr:colOff>38100</xdr:colOff>
      <xdr:row>57</xdr:row>
      <xdr:rowOff>157480</xdr:rowOff>
    </xdr:to>
    <xdr:sp macro="" textlink="">
      <xdr:nvSpPr>
        <xdr:cNvPr id="655" name="楕円 654">
          <a:extLst>
            <a:ext uri="{FF2B5EF4-FFF2-40B4-BE49-F238E27FC236}">
              <a16:creationId xmlns:a16="http://schemas.microsoft.com/office/drawing/2014/main" id="{A509D729-6D61-4885-BE34-25F0FA0D7AE0}"/>
            </a:ext>
          </a:extLst>
        </xdr:cNvPr>
        <xdr:cNvSpPr/>
      </xdr:nvSpPr>
      <xdr:spPr>
        <a:xfrm>
          <a:off x="13652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106680</xdr:rowOff>
    </xdr:from>
    <xdr:to>
      <xdr:col>76</xdr:col>
      <xdr:colOff>114300</xdr:colOff>
      <xdr:row>57</xdr:row>
      <xdr:rowOff>160020</xdr:rowOff>
    </xdr:to>
    <xdr:cxnSp macro="">
      <xdr:nvCxnSpPr>
        <xdr:cNvPr id="656" name="直線コネクタ 655">
          <a:extLst>
            <a:ext uri="{FF2B5EF4-FFF2-40B4-BE49-F238E27FC236}">
              <a16:creationId xmlns:a16="http://schemas.microsoft.com/office/drawing/2014/main" id="{DC8A9316-776E-4384-AE1E-E40F63859031}"/>
            </a:ext>
          </a:extLst>
        </xdr:cNvPr>
        <xdr:cNvCxnSpPr/>
      </xdr:nvCxnSpPr>
      <xdr:spPr>
        <a:xfrm>
          <a:off x="13703300" y="98793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46355</xdr:rowOff>
    </xdr:from>
    <xdr:to>
      <xdr:col>67</xdr:col>
      <xdr:colOff>101600</xdr:colOff>
      <xdr:row>58</xdr:row>
      <xdr:rowOff>147955</xdr:rowOff>
    </xdr:to>
    <xdr:sp macro="" textlink="">
      <xdr:nvSpPr>
        <xdr:cNvPr id="657" name="楕円 656">
          <a:extLst>
            <a:ext uri="{FF2B5EF4-FFF2-40B4-BE49-F238E27FC236}">
              <a16:creationId xmlns:a16="http://schemas.microsoft.com/office/drawing/2014/main" id="{264D31FB-3DD6-48FC-B1D8-545C4D82B064}"/>
            </a:ext>
          </a:extLst>
        </xdr:cNvPr>
        <xdr:cNvSpPr/>
      </xdr:nvSpPr>
      <xdr:spPr>
        <a:xfrm>
          <a:off x="12763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58</xdr:row>
      <xdr:rowOff>97155</xdr:rowOff>
    </xdr:to>
    <xdr:cxnSp macro="">
      <xdr:nvCxnSpPr>
        <xdr:cNvPr id="658" name="直線コネクタ 657">
          <a:extLst>
            <a:ext uri="{FF2B5EF4-FFF2-40B4-BE49-F238E27FC236}">
              <a16:creationId xmlns:a16="http://schemas.microsoft.com/office/drawing/2014/main" id="{B32A5853-5CEE-4A2E-852A-A23647C8F98D}"/>
            </a:ext>
          </a:extLst>
        </xdr:cNvPr>
        <xdr:cNvCxnSpPr/>
      </xdr:nvCxnSpPr>
      <xdr:spPr>
        <a:xfrm flipV="1">
          <a:off x="12814300" y="987933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F31306F1-4742-48DF-A588-AC7121B9BEE0}"/>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1C7D8169-170D-4F0E-BAA0-5374F8A1C3D2}"/>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DE4F2B08-1368-4BED-BF2C-9C2D40C7F17B}"/>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1C01E306-97FE-4C26-A076-557AEAC351E9}"/>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109237</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2B8AC7BD-3048-4130-8660-DED5C345599F}"/>
            </a:ext>
          </a:extLst>
        </xdr:cNvPr>
        <xdr:cNvSpPr txBox="1"/>
      </xdr:nvSpPr>
      <xdr:spPr>
        <a:xfrm>
          <a:off x="152660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55897</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627B082A-6633-4B92-A01F-22D7E3A02ED0}"/>
            </a:ext>
          </a:extLst>
        </xdr:cNvPr>
        <xdr:cNvSpPr txBox="1"/>
      </xdr:nvSpPr>
      <xdr:spPr>
        <a:xfrm>
          <a:off x="143897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2557</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A04A9CE9-8FB9-4E32-891A-16076617FDE3}"/>
            </a:ext>
          </a:extLst>
        </xdr:cNvPr>
        <xdr:cNvSpPr txBox="1"/>
      </xdr:nvSpPr>
      <xdr:spPr>
        <a:xfrm>
          <a:off x="13500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164482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5E1E0385-28A7-491A-BC36-7A6C962EF813}"/>
            </a:ext>
          </a:extLst>
        </xdr:cNvPr>
        <xdr:cNvSpPr txBox="1"/>
      </xdr:nvSpPr>
      <xdr:spPr>
        <a:xfrm>
          <a:off x="12611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FDB52AAF-1969-4182-8CD3-BE5C19DB080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924DC982-2193-4718-B06D-A8C92EBCF2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64670417-32F1-430E-9ED9-E6F6D3C2DD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68E639CD-DB29-49B1-B97A-45E639E716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2987FD6E-DD45-414B-9E0C-5DF5FFFF3E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FA14544E-D2A4-4E03-80B0-DE84D253A23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97ED4419-70BD-460A-8CD2-046EBEF4DE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85C542DA-4DCB-4181-85E2-8EF977A887B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8789DE6D-B85E-446D-A239-8005459A311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D7180E95-99D8-45BF-8728-36107A2579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DC295355-4E57-4D58-A9E1-4E86335D96A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5B4AA05B-BFFE-4F45-95C8-4C0E6BA9612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DCDE3683-91B8-47C5-9FBC-E4B6A6333C8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127AE0A6-F400-4DD4-BF81-52BFBD7CA20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E8EEC18E-18CC-4FAC-BAA5-454F6D9E547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BC9EDF06-D07A-4AEE-9DD8-5592B57FDCF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AA7C269F-1404-4B59-9000-8F7F5EE5AFD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BA798EBA-D5B3-46B0-8202-2EE55FF4B64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F00F633A-D17E-47BE-8AF7-060F94F30CE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4248C42C-487F-437A-A6C1-E5FC904D609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02C04FE7-31CF-417F-AC4D-A1707A1B43B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8" name="直線コネクタ 687">
          <a:extLst>
            <a:ext uri="{FF2B5EF4-FFF2-40B4-BE49-F238E27FC236}">
              <a16:creationId xmlns:a16="http://schemas.microsoft.com/office/drawing/2014/main" id="{193EB118-0937-4DA3-A43A-57895B724EFD}"/>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B4682D40-27B2-40C1-9C30-23C0061FD58C}"/>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90" name="直線コネクタ 689">
          <a:extLst>
            <a:ext uri="{FF2B5EF4-FFF2-40B4-BE49-F238E27FC236}">
              <a16:creationId xmlns:a16="http://schemas.microsoft.com/office/drawing/2014/main" id="{B72F137C-4EAA-44D9-A458-6A8C588D7D61}"/>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0A721103-CFE8-47E3-A184-4A2DBF7431D7}"/>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2" name="直線コネクタ 691">
          <a:extLst>
            <a:ext uri="{FF2B5EF4-FFF2-40B4-BE49-F238E27FC236}">
              <a16:creationId xmlns:a16="http://schemas.microsoft.com/office/drawing/2014/main" id="{62834003-9C92-48B4-8831-7FDF83697126}"/>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88A031DA-2069-40E6-9B14-FED8A3BC0652}"/>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4" name="フローチャート: 判断 693">
          <a:extLst>
            <a:ext uri="{FF2B5EF4-FFF2-40B4-BE49-F238E27FC236}">
              <a16:creationId xmlns:a16="http://schemas.microsoft.com/office/drawing/2014/main" id="{F51C635B-2713-45DF-B488-ABA3851042A5}"/>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5" name="フローチャート: 判断 694">
          <a:extLst>
            <a:ext uri="{FF2B5EF4-FFF2-40B4-BE49-F238E27FC236}">
              <a16:creationId xmlns:a16="http://schemas.microsoft.com/office/drawing/2014/main" id="{4FCFFB63-4709-43FF-89C3-23FDFF66D330}"/>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6" name="フローチャート: 判断 695">
          <a:extLst>
            <a:ext uri="{FF2B5EF4-FFF2-40B4-BE49-F238E27FC236}">
              <a16:creationId xmlns:a16="http://schemas.microsoft.com/office/drawing/2014/main" id="{9C30E509-BD31-44C6-B8D8-6B17CA669144}"/>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7" name="フローチャート: 判断 696">
          <a:extLst>
            <a:ext uri="{FF2B5EF4-FFF2-40B4-BE49-F238E27FC236}">
              <a16:creationId xmlns:a16="http://schemas.microsoft.com/office/drawing/2014/main" id="{C1C95D2D-DC4C-4AD7-9217-DCE0E473A625}"/>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8" name="フローチャート: 判断 697">
          <a:extLst>
            <a:ext uri="{FF2B5EF4-FFF2-40B4-BE49-F238E27FC236}">
              <a16:creationId xmlns:a16="http://schemas.microsoft.com/office/drawing/2014/main" id="{4BE689EE-A83F-45D9-93E1-D05742CE499E}"/>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E8158B1-A58E-40A9-8EF2-F92103D6718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3C9914D-723E-4088-9E53-A1FC593215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805E3CE-6B07-42B5-8B56-6645F4CAAF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C2E342D-7E79-4317-9916-9CE41B5C44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23B6D09-79F6-4002-A7C2-F8B74EEF1D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93218</xdr:rowOff>
    </xdr:from>
    <xdr:to>
      <xdr:col>116</xdr:col>
      <xdr:colOff>114300</xdr:colOff>
      <xdr:row>61</xdr:row>
      <xdr:rowOff>23368</xdr:rowOff>
    </xdr:to>
    <xdr:sp macro="" textlink="">
      <xdr:nvSpPr>
        <xdr:cNvPr id="704" name="楕円 703">
          <a:extLst>
            <a:ext uri="{FF2B5EF4-FFF2-40B4-BE49-F238E27FC236}">
              <a16:creationId xmlns:a16="http://schemas.microsoft.com/office/drawing/2014/main" id="{707D1198-6749-43D5-B169-8CEE5F8F79B8}"/>
            </a:ext>
          </a:extLst>
        </xdr:cNvPr>
        <xdr:cNvSpPr/>
      </xdr:nvSpPr>
      <xdr:spPr>
        <a:xfrm>
          <a:off x="221107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116095</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3CFB4589-5FBF-4866-B243-8F6AF046370B}"/>
            </a:ext>
          </a:extLst>
        </xdr:cNvPr>
        <xdr:cNvSpPr txBox="1"/>
      </xdr:nvSpPr>
      <xdr:spPr>
        <a:xfrm>
          <a:off x="22199600"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106934</xdr:rowOff>
    </xdr:from>
    <xdr:to>
      <xdr:col>112</xdr:col>
      <xdr:colOff>38100</xdr:colOff>
      <xdr:row>61</xdr:row>
      <xdr:rowOff>37084</xdr:rowOff>
    </xdr:to>
    <xdr:sp macro="" textlink="">
      <xdr:nvSpPr>
        <xdr:cNvPr id="706" name="楕円 705">
          <a:extLst>
            <a:ext uri="{FF2B5EF4-FFF2-40B4-BE49-F238E27FC236}">
              <a16:creationId xmlns:a16="http://schemas.microsoft.com/office/drawing/2014/main" id="{73A145B6-0632-4348-A29B-47E0020B7F0B}"/>
            </a:ext>
          </a:extLst>
        </xdr:cNvPr>
        <xdr:cNvSpPr/>
      </xdr:nvSpPr>
      <xdr:spPr>
        <a:xfrm>
          <a:off x="21272500" y="1039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144018</xdr:rowOff>
    </xdr:from>
    <xdr:to>
      <xdr:col>116</xdr:col>
      <xdr:colOff>63500</xdr:colOff>
      <xdr:row>60</xdr:row>
      <xdr:rowOff>157734</xdr:rowOff>
    </xdr:to>
    <xdr:cxnSp macro="">
      <xdr:nvCxnSpPr>
        <xdr:cNvPr id="707" name="直線コネクタ 706">
          <a:extLst>
            <a:ext uri="{FF2B5EF4-FFF2-40B4-BE49-F238E27FC236}">
              <a16:creationId xmlns:a16="http://schemas.microsoft.com/office/drawing/2014/main" id="{2A4EBB62-EDDD-4D3D-A6BE-E6518709D65B}"/>
            </a:ext>
          </a:extLst>
        </xdr:cNvPr>
        <xdr:cNvCxnSpPr/>
      </xdr:nvCxnSpPr>
      <xdr:spPr>
        <a:xfrm flipV="1">
          <a:off x="21323300" y="1043101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120650</xdr:rowOff>
    </xdr:from>
    <xdr:to>
      <xdr:col>107</xdr:col>
      <xdr:colOff>101600</xdr:colOff>
      <xdr:row>61</xdr:row>
      <xdr:rowOff>50800</xdr:rowOff>
    </xdr:to>
    <xdr:sp macro="" textlink="">
      <xdr:nvSpPr>
        <xdr:cNvPr id="708" name="楕円 707">
          <a:extLst>
            <a:ext uri="{FF2B5EF4-FFF2-40B4-BE49-F238E27FC236}">
              <a16:creationId xmlns:a16="http://schemas.microsoft.com/office/drawing/2014/main" id="{7B5F406B-E204-40DB-B66A-C6DBDF31C82B}"/>
            </a:ext>
          </a:extLst>
        </xdr:cNvPr>
        <xdr:cNvSpPr/>
      </xdr:nvSpPr>
      <xdr:spPr>
        <a:xfrm>
          <a:off x="2038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157734</xdr:rowOff>
    </xdr:from>
    <xdr:to>
      <xdr:col>111</xdr:col>
      <xdr:colOff>177800</xdr:colOff>
      <xdr:row>61</xdr:row>
      <xdr:rowOff>0</xdr:rowOff>
    </xdr:to>
    <xdr:cxnSp macro="">
      <xdr:nvCxnSpPr>
        <xdr:cNvPr id="709" name="直線コネクタ 708">
          <a:extLst>
            <a:ext uri="{FF2B5EF4-FFF2-40B4-BE49-F238E27FC236}">
              <a16:creationId xmlns:a16="http://schemas.microsoft.com/office/drawing/2014/main" id="{C3656C5D-8A2F-410B-96CE-2BAFDDBB34EE}"/>
            </a:ext>
          </a:extLst>
        </xdr:cNvPr>
        <xdr:cNvCxnSpPr/>
      </xdr:nvCxnSpPr>
      <xdr:spPr>
        <a:xfrm flipV="1">
          <a:off x="20434300" y="1044473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132080</xdr:rowOff>
    </xdr:from>
    <xdr:to>
      <xdr:col>102</xdr:col>
      <xdr:colOff>165100</xdr:colOff>
      <xdr:row>61</xdr:row>
      <xdr:rowOff>62230</xdr:rowOff>
    </xdr:to>
    <xdr:sp macro="" textlink="">
      <xdr:nvSpPr>
        <xdr:cNvPr id="710" name="楕円 709">
          <a:extLst>
            <a:ext uri="{FF2B5EF4-FFF2-40B4-BE49-F238E27FC236}">
              <a16:creationId xmlns:a16="http://schemas.microsoft.com/office/drawing/2014/main" id="{6ABABCA2-ADE7-44CF-9203-29E85E1DD033}"/>
            </a:ext>
          </a:extLst>
        </xdr:cNvPr>
        <xdr:cNvSpPr/>
      </xdr:nvSpPr>
      <xdr:spPr>
        <a:xfrm>
          <a:off x="19494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0</xdr:rowOff>
    </xdr:from>
    <xdr:to>
      <xdr:col>107</xdr:col>
      <xdr:colOff>50800</xdr:colOff>
      <xdr:row>61</xdr:row>
      <xdr:rowOff>11430</xdr:rowOff>
    </xdr:to>
    <xdr:cxnSp macro="">
      <xdr:nvCxnSpPr>
        <xdr:cNvPr id="711" name="直線コネクタ 710">
          <a:extLst>
            <a:ext uri="{FF2B5EF4-FFF2-40B4-BE49-F238E27FC236}">
              <a16:creationId xmlns:a16="http://schemas.microsoft.com/office/drawing/2014/main" id="{BB0962A4-EF22-472A-8C05-0E72963AB5A8}"/>
            </a:ext>
          </a:extLst>
        </xdr:cNvPr>
        <xdr:cNvCxnSpPr/>
      </xdr:nvCxnSpPr>
      <xdr:spPr>
        <a:xfrm flipV="1">
          <a:off x="19545300" y="10458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143510</xdr:rowOff>
    </xdr:from>
    <xdr:to>
      <xdr:col>98</xdr:col>
      <xdr:colOff>38100</xdr:colOff>
      <xdr:row>61</xdr:row>
      <xdr:rowOff>73660</xdr:rowOff>
    </xdr:to>
    <xdr:sp macro="" textlink="">
      <xdr:nvSpPr>
        <xdr:cNvPr id="712" name="楕円 711">
          <a:extLst>
            <a:ext uri="{FF2B5EF4-FFF2-40B4-BE49-F238E27FC236}">
              <a16:creationId xmlns:a16="http://schemas.microsoft.com/office/drawing/2014/main" id="{9DBFE29D-A63B-470D-92F8-B65E9B5D00E2}"/>
            </a:ext>
          </a:extLst>
        </xdr:cNvPr>
        <xdr:cNvSpPr/>
      </xdr:nvSpPr>
      <xdr:spPr>
        <a:xfrm>
          <a:off x="18605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xdr:rowOff>
    </xdr:from>
    <xdr:to>
      <xdr:col>102</xdr:col>
      <xdr:colOff>114300</xdr:colOff>
      <xdr:row>61</xdr:row>
      <xdr:rowOff>22860</xdr:rowOff>
    </xdr:to>
    <xdr:cxnSp macro="">
      <xdr:nvCxnSpPr>
        <xdr:cNvPr id="713" name="直線コネクタ 712">
          <a:extLst>
            <a:ext uri="{FF2B5EF4-FFF2-40B4-BE49-F238E27FC236}">
              <a16:creationId xmlns:a16="http://schemas.microsoft.com/office/drawing/2014/main" id="{693EC971-0422-41DB-9517-A266EDB59E89}"/>
            </a:ext>
          </a:extLst>
        </xdr:cNvPr>
        <xdr:cNvCxnSpPr/>
      </xdr:nvCxnSpPr>
      <xdr:spPr>
        <a:xfrm flipV="1">
          <a:off x="18656300" y="104698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714" name="n_1aveValue【保健センター・保健所】&#10;一人当たり面積">
          <a:extLst>
            <a:ext uri="{FF2B5EF4-FFF2-40B4-BE49-F238E27FC236}">
              <a16:creationId xmlns:a16="http://schemas.microsoft.com/office/drawing/2014/main" id="{71584880-573C-4413-9D6F-FAA0599F7D25}"/>
            </a:ext>
          </a:extLst>
        </xdr:cNvPr>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715" name="n_2aveValue【保健センター・保健所】&#10;一人当たり面積">
          <a:extLst>
            <a:ext uri="{FF2B5EF4-FFF2-40B4-BE49-F238E27FC236}">
              <a16:creationId xmlns:a16="http://schemas.microsoft.com/office/drawing/2014/main" id="{CDA9451D-49F2-423C-B7F5-21FB04AA7200}"/>
            </a:ext>
          </a:extLst>
        </xdr:cNvPr>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716" name="n_3aveValue【保健センター・保健所】&#10;一人当たり面積">
          <a:extLst>
            <a:ext uri="{FF2B5EF4-FFF2-40B4-BE49-F238E27FC236}">
              <a16:creationId xmlns:a16="http://schemas.microsoft.com/office/drawing/2014/main" id="{9EA7ECE6-C635-486F-ABF3-A31FC421511C}"/>
            </a:ext>
          </a:extLst>
        </xdr:cNvPr>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717" name="n_4aveValue【保健センター・保健所】&#10;一人当たり面積">
          <a:extLst>
            <a:ext uri="{FF2B5EF4-FFF2-40B4-BE49-F238E27FC236}">
              <a16:creationId xmlns:a16="http://schemas.microsoft.com/office/drawing/2014/main" id="{0AAA891D-AA13-4FCA-B74C-37F41EA232AF}"/>
            </a:ext>
          </a:extLst>
        </xdr:cNvPr>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53611</xdr:rowOff>
    </xdr:from>
    <xdr:ext cx="469744" cy="259045"/>
    <xdr:sp macro="" textlink="">
      <xdr:nvSpPr>
        <xdr:cNvPr id="718" name="n_1mainValue【保健センター・保健所】&#10;一人当たり面積">
          <a:extLst>
            <a:ext uri="{FF2B5EF4-FFF2-40B4-BE49-F238E27FC236}">
              <a16:creationId xmlns:a16="http://schemas.microsoft.com/office/drawing/2014/main" id="{38ED4083-1BD8-4F04-A474-0F8F2BA25366}"/>
            </a:ext>
          </a:extLst>
        </xdr:cNvPr>
        <xdr:cNvSpPr txBox="1"/>
      </xdr:nvSpPr>
      <xdr:spPr>
        <a:xfrm>
          <a:off x="2107572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67327</xdr:rowOff>
    </xdr:from>
    <xdr:ext cx="469744" cy="259045"/>
    <xdr:sp macro="" textlink="">
      <xdr:nvSpPr>
        <xdr:cNvPr id="719" name="n_2mainValue【保健センター・保健所】&#10;一人当たり面積">
          <a:extLst>
            <a:ext uri="{FF2B5EF4-FFF2-40B4-BE49-F238E27FC236}">
              <a16:creationId xmlns:a16="http://schemas.microsoft.com/office/drawing/2014/main" id="{45CA5241-0A55-4D3D-844B-5B6364C3DB3F}"/>
            </a:ext>
          </a:extLst>
        </xdr:cNvPr>
        <xdr:cNvSpPr txBox="1"/>
      </xdr:nvSpPr>
      <xdr:spPr>
        <a:xfrm>
          <a:off x="20199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78757</xdr:rowOff>
    </xdr:from>
    <xdr:ext cx="469744" cy="259045"/>
    <xdr:sp macro="" textlink="">
      <xdr:nvSpPr>
        <xdr:cNvPr id="720" name="n_3mainValue【保健センター・保健所】&#10;一人当たり面積">
          <a:extLst>
            <a:ext uri="{FF2B5EF4-FFF2-40B4-BE49-F238E27FC236}">
              <a16:creationId xmlns:a16="http://schemas.microsoft.com/office/drawing/2014/main" id="{466BF5B7-DC56-4F2A-8D7A-BE4EB73E2A1D}"/>
            </a:ext>
          </a:extLst>
        </xdr:cNvPr>
        <xdr:cNvSpPr txBox="1"/>
      </xdr:nvSpPr>
      <xdr:spPr>
        <a:xfrm>
          <a:off x="19310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90187</xdr:rowOff>
    </xdr:from>
    <xdr:ext cx="469744" cy="259045"/>
    <xdr:sp macro="" textlink="">
      <xdr:nvSpPr>
        <xdr:cNvPr id="721" name="n_4mainValue【保健センター・保健所】&#10;一人当たり面積">
          <a:extLst>
            <a:ext uri="{FF2B5EF4-FFF2-40B4-BE49-F238E27FC236}">
              <a16:creationId xmlns:a16="http://schemas.microsoft.com/office/drawing/2014/main" id="{9CF16325-8FAB-4E92-A97C-CAC25327413C}"/>
            </a:ext>
          </a:extLst>
        </xdr:cNvPr>
        <xdr:cNvSpPr txBox="1"/>
      </xdr:nvSpPr>
      <xdr:spPr>
        <a:xfrm>
          <a:off x="184214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CACC71B3-1795-4D30-9DB3-C6C8DD2B803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AB7A9FA6-6E8D-47C4-81B2-4E5400D8626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F09FEBE2-0949-48C7-B65A-384559015F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A32105CF-3F62-4901-BA59-91CC03D2778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2795241E-E7E8-40A4-8E75-F16C3D4101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D72118F0-DACA-4DBE-96FB-8BA7A6A075C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D8C2DA9F-7E0E-451D-B072-E2BA07006A3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47C6C231-77AF-464D-B27C-E82A5C5597A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6B39BBB6-9733-442B-B531-B74D9661D07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3EB5B50A-10B6-4915-A37E-53F7FDCBA49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8C539F30-6F2D-46A1-8817-71E57EA718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D8C4049D-9607-4D15-8336-2E1E889573A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509DB5F9-38F1-4CE2-A249-C3631C0632B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9A1CC2E3-3EF7-4542-A6F8-102C3D9D918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CEDC9D73-1528-4FD4-993C-013D10CBC75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AA856C87-B6FE-405F-9FEB-F955C07997A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94846C3D-4A72-4CAE-A19D-1F344FB2603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247E92B0-45BC-4D2B-AE88-280ADC61603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2FA382B2-AAD6-4A1E-8E79-1DD8B83B1E9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DA9FD88F-9549-4997-9873-32549B1B80E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142015A2-1A64-4F91-8AB6-378CF467A98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AFE10654-D157-49C5-B3DB-382FF6CC43C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809B8AB9-9C2C-46F3-A07E-ABA43F0BE0C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B6F4C29F-24B4-4857-8D5D-4ADFF2314A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A40468E7-4E31-4012-B5D2-B9E1ACE911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BB59309D-8795-407E-9BEF-E28C6F508EB8}"/>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11CF74DF-C94E-4970-806D-B293DCFA46B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20A72476-FC1C-4F02-818F-3050F4CDD53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5A03F619-1832-4C59-A279-0553CFAC5DA1}"/>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51" name="直線コネクタ 750">
          <a:extLst>
            <a:ext uri="{FF2B5EF4-FFF2-40B4-BE49-F238E27FC236}">
              <a16:creationId xmlns:a16="http://schemas.microsoft.com/office/drawing/2014/main" id="{D6B069BE-7B99-48D5-9279-079BC7D0B37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3BAD0812-77E4-45B3-8C8D-D52D3D54CB1C}"/>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53" name="フローチャート: 判断 752">
          <a:extLst>
            <a:ext uri="{FF2B5EF4-FFF2-40B4-BE49-F238E27FC236}">
              <a16:creationId xmlns:a16="http://schemas.microsoft.com/office/drawing/2014/main" id="{247FE9B5-5189-41E3-8ABB-1F8E5DB22386}"/>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54" name="フローチャート: 判断 753">
          <a:extLst>
            <a:ext uri="{FF2B5EF4-FFF2-40B4-BE49-F238E27FC236}">
              <a16:creationId xmlns:a16="http://schemas.microsoft.com/office/drawing/2014/main" id="{EE6C28A1-0640-4884-A267-EE8CBCB6722A}"/>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55" name="フローチャート: 判断 754">
          <a:extLst>
            <a:ext uri="{FF2B5EF4-FFF2-40B4-BE49-F238E27FC236}">
              <a16:creationId xmlns:a16="http://schemas.microsoft.com/office/drawing/2014/main" id="{4D40E530-A942-4396-9D64-9E7A9F9FCCDD}"/>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56" name="フローチャート: 判断 755">
          <a:extLst>
            <a:ext uri="{FF2B5EF4-FFF2-40B4-BE49-F238E27FC236}">
              <a16:creationId xmlns:a16="http://schemas.microsoft.com/office/drawing/2014/main" id="{2E46E572-B71F-44F7-BC74-68CE96F86762}"/>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57" name="フローチャート: 判断 756">
          <a:extLst>
            <a:ext uri="{FF2B5EF4-FFF2-40B4-BE49-F238E27FC236}">
              <a16:creationId xmlns:a16="http://schemas.microsoft.com/office/drawing/2014/main" id="{805C3DDC-A247-411E-AFAF-935C59437C56}"/>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8A7A9561-55C1-4E5A-A709-65E4B55F97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F585C79-92D7-4321-8145-88BB813C6B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88EA997-0499-432C-9498-DCCC973B42F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8C47143-5A0B-4632-B056-754C98250E3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A5327C5-A3E3-43D4-83E7-EBBF25D372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37919</xdr:rowOff>
    </xdr:from>
    <xdr:to>
      <xdr:col>85</xdr:col>
      <xdr:colOff>177800</xdr:colOff>
      <xdr:row>80</xdr:row>
      <xdr:rowOff>139519</xdr:rowOff>
    </xdr:to>
    <xdr:sp macro="" textlink="">
      <xdr:nvSpPr>
        <xdr:cNvPr id="763" name="楕円 762">
          <a:extLst>
            <a:ext uri="{FF2B5EF4-FFF2-40B4-BE49-F238E27FC236}">
              <a16:creationId xmlns:a16="http://schemas.microsoft.com/office/drawing/2014/main" id="{67DE3272-BFB4-4159-8161-184C24BDCE96}"/>
            </a:ext>
          </a:extLst>
        </xdr:cNvPr>
        <xdr:cNvSpPr/>
      </xdr:nvSpPr>
      <xdr:spPr>
        <a:xfrm>
          <a:off x="16268700" y="137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60796</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D894D6BF-80BD-47FB-83FA-99E55B2886B2}"/>
            </a:ext>
          </a:extLst>
        </xdr:cNvPr>
        <xdr:cNvSpPr txBox="1"/>
      </xdr:nvSpPr>
      <xdr:spPr>
        <a:xfrm>
          <a:off x="16357600" y="1360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11793</xdr:rowOff>
    </xdr:from>
    <xdr:to>
      <xdr:col>81</xdr:col>
      <xdr:colOff>101600</xdr:colOff>
      <xdr:row>80</xdr:row>
      <xdr:rowOff>113393</xdr:rowOff>
    </xdr:to>
    <xdr:sp macro="" textlink="">
      <xdr:nvSpPr>
        <xdr:cNvPr id="765" name="楕円 764">
          <a:extLst>
            <a:ext uri="{FF2B5EF4-FFF2-40B4-BE49-F238E27FC236}">
              <a16:creationId xmlns:a16="http://schemas.microsoft.com/office/drawing/2014/main" id="{4EC99398-6C87-447D-B642-E4B7E9895EE1}"/>
            </a:ext>
          </a:extLst>
        </xdr:cNvPr>
        <xdr:cNvSpPr/>
      </xdr:nvSpPr>
      <xdr:spPr>
        <a:xfrm>
          <a:off x="15430500" y="137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62593</xdr:rowOff>
    </xdr:from>
    <xdr:to>
      <xdr:col>85</xdr:col>
      <xdr:colOff>127000</xdr:colOff>
      <xdr:row>80</xdr:row>
      <xdr:rowOff>88719</xdr:rowOff>
    </xdr:to>
    <xdr:cxnSp macro="">
      <xdr:nvCxnSpPr>
        <xdr:cNvPr id="766" name="直線コネクタ 765">
          <a:extLst>
            <a:ext uri="{FF2B5EF4-FFF2-40B4-BE49-F238E27FC236}">
              <a16:creationId xmlns:a16="http://schemas.microsoft.com/office/drawing/2014/main" id="{3CA883DD-DC58-4D10-927B-1DD5CB0C70AF}"/>
            </a:ext>
          </a:extLst>
        </xdr:cNvPr>
        <xdr:cNvCxnSpPr/>
      </xdr:nvCxnSpPr>
      <xdr:spPr>
        <a:xfrm>
          <a:off x="15481300" y="1377859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166914</xdr:rowOff>
    </xdr:from>
    <xdr:to>
      <xdr:col>76</xdr:col>
      <xdr:colOff>165100</xdr:colOff>
      <xdr:row>80</xdr:row>
      <xdr:rowOff>97064</xdr:rowOff>
    </xdr:to>
    <xdr:sp macro="" textlink="">
      <xdr:nvSpPr>
        <xdr:cNvPr id="767" name="楕円 766">
          <a:extLst>
            <a:ext uri="{FF2B5EF4-FFF2-40B4-BE49-F238E27FC236}">
              <a16:creationId xmlns:a16="http://schemas.microsoft.com/office/drawing/2014/main" id="{A72E18DB-1168-41B3-9471-10D05588D0CE}"/>
            </a:ext>
          </a:extLst>
        </xdr:cNvPr>
        <xdr:cNvSpPr/>
      </xdr:nvSpPr>
      <xdr:spPr>
        <a:xfrm>
          <a:off x="14541500" y="137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46264</xdr:rowOff>
    </xdr:from>
    <xdr:to>
      <xdr:col>81</xdr:col>
      <xdr:colOff>50800</xdr:colOff>
      <xdr:row>80</xdr:row>
      <xdr:rowOff>62593</xdr:rowOff>
    </xdr:to>
    <xdr:cxnSp macro="">
      <xdr:nvCxnSpPr>
        <xdr:cNvPr id="768" name="直線コネクタ 767">
          <a:extLst>
            <a:ext uri="{FF2B5EF4-FFF2-40B4-BE49-F238E27FC236}">
              <a16:creationId xmlns:a16="http://schemas.microsoft.com/office/drawing/2014/main" id="{B35C62DC-7588-4ABC-B31F-76D72C76AD1F}"/>
            </a:ext>
          </a:extLst>
        </xdr:cNvPr>
        <xdr:cNvCxnSpPr/>
      </xdr:nvCxnSpPr>
      <xdr:spPr>
        <a:xfrm>
          <a:off x="14592300" y="1376226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82006</xdr:rowOff>
    </xdr:from>
    <xdr:to>
      <xdr:col>72</xdr:col>
      <xdr:colOff>38100</xdr:colOff>
      <xdr:row>81</xdr:row>
      <xdr:rowOff>12156</xdr:rowOff>
    </xdr:to>
    <xdr:sp macro="" textlink="">
      <xdr:nvSpPr>
        <xdr:cNvPr id="769" name="楕円 768">
          <a:extLst>
            <a:ext uri="{FF2B5EF4-FFF2-40B4-BE49-F238E27FC236}">
              <a16:creationId xmlns:a16="http://schemas.microsoft.com/office/drawing/2014/main" id="{57C07F76-86B1-4076-8C85-F57975B4C5F4}"/>
            </a:ext>
          </a:extLst>
        </xdr:cNvPr>
        <xdr:cNvSpPr/>
      </xdr:nvSpPr>
      <xdr:spPr>
        <a:xfrm>
          <a:off x="136525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46264</xdr:rowOff>
    </xdr:from>
    <xdr:to>
      <xdr:col>76</xdr:col>
      <xdr:colOff>114300</xdr:colOff>
      <xdr:row>80</xdr:row>
      <xdr:rowOff>132806</xdr:rowOff>
    </xdr:to>
    <xdr:cxnSp macro="">
      <xdr:nvCxnSpPr>
        <xdr:cNvPr id="770" name="直線コネクタ 769">
          <a:extLst>
            <a:ext uri="{FF2B5EF4-FFF2-40B4-BE49-F238E27FC236}">
              <a16:creationId xmlns:a16="http://schemas.microsoft.com/office/drawing/2014/main" id="{C66CED76-CE39-4506-AB12-434F300A563D}"/>
            </a:ext>
          </a:extLst>
        </xdr:cNvPr>
        <xdr:cNvCxnSpPr/>
      </xdr:nvCxnSpPr>
      <xdr:spPr>
        <a:xfrm flipV="1">
          <a:off x="13703300" y="13762264"/>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36286</xdr:rowOff>
    </xdr:from>
    <xdr:to>
      <xdr:col>67</xdr:col>
      <xdr:colOff>101600</xdr:colOff>
      <xdr:row>80</xdr:row>
      <xdr:rowOff>137886</xdr:rowOff>
    </xdr:to>
    <xdr:sp macro="" textlink="">
      <xdr:nvSpPr>
        <xdr:cNvPr id="771" name="楕円 770">
          <a:extLst>
            <a:ext uri="{FF2B5EF4-FFF2-40B4-BE49-F238E27FC236}">
              <a16:creationId xmlns:a16="http://schemas.microsoft.com/office/drawing/2014/main" id="{5273F3B4-B7DF-4E3B-BB3F-09C013519E01}"/>
            </a:ext>
          </a:extLst>
        </xdr:cNvPr>
        <xdr:cNvSpPr/>
      </xdr:nvSpPr>
      <xdr:spPr>
        <a:xfrm>
          <a:off x="12763500" y="137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87086</xdr:rowOff>
    </xdr:from>
    <xdr:to>
      <xdr:col>71</xdr:col>
      <xdr:colOff>177800</xdr:colOff>
      <xdr:row>80</xdr:row>
      <xdr:rowOff>132806</xdr:rowOff>
    </xdr:to>
    <xdr:cxnSp macro="">
      <xdr:nvCxnSpPr>
        <xdr:cNvPr id="772" name="直線コネクタ 771">
          <a:extLst>
            <a:ext uri="{FF2B5EF4-FFF2-40B4-BE49-F238E27FC236}">
              <a16:creationId xmlns:a16="http://schemas.microsoft.com/office/drawing/2014/main" id="{8748D51A-F905-4B3D-AE03-2FAED9CAE0CB}"/>
            </a:ext>
          </a:extLst>
        </xdr:cNvPr>
        <xdr:cNvCxnSpPr/>
      </xdr:nvCxnSpPr>
      <xdr:spPr>
        <a:xfrm>
          <a:off x="12814300" y="1380308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73" name="n_1aveValue【消防施設】&#10;有形固定資産減価償却率">
          <a:extLst>
            <a:ext uri="{FF2B5EF4-FFF2-40B4-BE49-F238E27FC236}">
              <a16:creationId xmlns:a16="http://schemas.microsoft.com/office/drawing/2014/main" id="{2D0E2414-0DAE-4AD2-B438-ED77D0F1C8B8}"/>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74" name="n_2aveValue【消防施設】&#10;有形固定資産減価償却率">
          <a:extLst>
            <a:ext uri="{FF2B5EF4-FFF2-40B4-BE49-F238E27FC236}">
              <a16:creationId xmlns:a16="http://schemas.microsoft.com/office/drawing/2014/main" id="{1130F037-F7F6-4606-BE72-03ECC8F3ECF1}"/>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75" name="n_3aveValue【消防施設】&#10;有形固定資産減価償却率">
          <a:extLst>
            <a:ext uri="{FF2B5EF4-FFF2-40B4-BE49-F238E27FC236}">
              <a16:creationId xmlns:a16="http://schemas.microsoft.com/office/drawing/2014/main" id="{1313170C-AE7F-4766-AFF6-F908EA44281C}"/>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76" name="n_4aveValue【消防施設】&#10;有形固定資産減価償却率">
          <a:extLst>
            <a:ext uri="{FF2B5EF4-FFF2-40B4-BE49-F238E27FC236}">
              <a16:creationId xmlns:a16="http://schemas.microsoft.com/office/drawing/2014/main" id="{41249016-3269-4F7B-B21E-193CC24A765B}"/>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129920</xdr:rowOff>
    </xdr:from>
    <xdr:ext cx="405111" cy="259045"/>
    <xdr:sp macro="" textlink="">
      <xdr:nvSpPr>
        <xdr:cNvPr id="777" name="n_1mainValue【消防施設】&#10;有形固定資産減価償却率">
          <a:extLst>
            <a:ext uri="{FF2B5EF4-FFF2-40B4-BE49-F238E27FC236}">
              <a16:creationId xmlns:a16="http://schemas.microsoft.com/office/drawing/2014/main" id="{E528C228-17D9-45F0-8A25-CF2E280B1D55}"/>
            </a:ext>
          </a:extLst>
        </xdr:cNvPr>
        <xdr:cNvSpPr txBox="1"/>
      </xdr:nvSpPr>
      <xdr:spPr>
        <a:xfrm>
          <a:off x="15266044" y="1350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113591</xdr:rowOff>
    </xdr:from>
    <xdr:ext cx="405111" cy="259045"/>
    <xdr:sp macro="" textlink="">
      <xdr:nvSpPr>
        <xdr:cNvPr id="778" name="n_2mainValue【消防施設】&#10;有形固定資産減価償却率">
          <a:extLst>
            <a:ext uri="{FF2B5EF4-FFF2-40B4-BE49-F238E27FC236}">
              <a16:creationId xmlns:a16="http://schemas.microsoft.com/office/drawing/2014/main" id="{AC2EEFE0-D226-4F58-9842-EB9358262D6D}"/>
            </a:ext>
          </a:extLst>
        </xdr:cNvPr>
        <xdr:cNvSpPr txBox="1"/>
      </xdr:nvSpPr>
      <xdr:spPr>
        <a:xfrm>
          <a:off x="14389744" y="1348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28683</xdr:rowOff>
    </xdr:from>
    <xdr:ext cx="405111" cy="259045"/>
    <xdr:sp macro="" textlink="">
      <xdr:nvSpPr>
        <xdr:cNvPr id="779" name="n_3mainValue【消防施設】&#10;有形固定資産減価償却率">
          <a:extLst>
            <a:ext uri="{FF2B5EF4-FFF2-40B4-BE49-F238E27FC236}">
              <a16:creationId xmlns:a16="http://schemas.microsoft.com/office/drawing/2014/main" id="{6D4E2E5C-747B-4E9C-8543-8E3AE836FEEE}"/>
            </a:ext>
          </a:extLst>
        </xdr:cNvPr>
        <xdr:cNvSpPr txBox="1"/>
      </xdr:nvSpPr>
      <xdr:spPr>
        <a:xfrm>
          <a:off x="13500744"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154413</xdr:rowOff>
    </xdr:from>
    <xdr:ext cx="405111" cy="259045"/>
    <xdr:sp macro="" textlink="">
      <xdr:nvSpPr>
        <xdr:cNvPr id="780" name="n_4mainValue【消防施設】&#10;有形固定資産減価償却率">
          <a:extLst>
            <a:ext uri="{FF2B5EF4-FFF2-40B4-BE49-F238E27FC236}">
              <a16:creationId xmlns:a16="http://schemas.microsoft.com/office/drawing/2014/main" id="{6B26AB9C-D77B-434F-8DB5-B6820602275E}"/>
            </a:ext>
          </a:extLst>
        </xdr:cNvPr>
        <xdr:cNvSpPr txBox="1"/>
      </xdr:nvSpPr>
      <xdr:spPr>
        <a:xfrm>
          <a:off x="12611744" y="1352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D97BDD5-FCDA-453D-9A8F-967B41BC23C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FED0DAED-12D3-462D-B19F-0444C48F9B4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33117BCE-ACAD-48B9-8B92-2DA185F9416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9C3A8060-5B45-408E-849A-84522700AA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5DEFD08B-8B11-4021-9EDB-FDF634F6739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C5617E24-E328-470B-9E34-FBDB0B08A5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5D2E28AE-D27E-47C3-AD6C-CA5D15067BC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CA2C01A0-1F2C-4FE7-B999-30A02DEACF6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87791194-216D-4A39-8849-A2F6D3994B2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D4F98585-4021-4866-9871-2043A5B39D1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F788489F-355D-456C-8A01-3FA5C74DDC2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85F25F87-C152-4AA7-AA6B-8D15F221DF7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E43F6B8E-766D-4AD8-A315-1196C365D5B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B9D3E96A-C937-4435-95C6-B379727FE14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854702FD-D7D0-46BC-AFA1-6D19FF239B3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AE693EC4-C36D-41CA-A893-13F6AFC98C6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9B862376-DE7D-4B53-825E-045AF51D154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9B7948BD-F0D2-4E70-BA4F-24870099F6D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85E09D70-89C8-4CAE-AEEA-558D133838E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A04CAC33-B25B-443C-846D-DBD11F16891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50552A2D-647C-466E-BB87-BF0FBD90A89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D26889F1-B070-4AF6-91E7-E0B5B1D0CD8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01BA676E-A551-41AB-A98C-6A18CD56084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DFA3CE8F-552F-4D33-A6C4-2774B177DF4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EDFDB472-2A94-40CF-9E80-6399B006C60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806" name="直線コネクタ 805">
          <a:extLst>
            <a:ext uri="{FF2B5EF4-FFF2-40B4-BE49-F238E27FC236}">
              <a16:creationId xmlns:a16="http://schemas.microsoft.com/office/drawing/2014/main" id="{ADAD3E93-0D59-427E-9EF5-FE60A7658EA8}"/>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07" name="【消防施設】&#10;一人当たり面積最小値テキスト">
          <a:extLst>
            <a:ext uri="{FF2B5EF4-FFF2-40B4-BE49-F238E27FC236}">
              <a16:creationId xmlns:a16="http://schemas.microsoft.com/office/drawing/2014/main" id="{12E1DFD3-E156-40CB-A5CC-79190D9D4733}"/>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8" name="直線コネクタ 807">
          <a:extLst>
            <a:ext uri="{FF2B5EF4-FFF2-40B4-BE49-F238E27FC236}">
              <a16:creationId xmlns:a16="http://schemas.microsoft.com/office/drawing/2014/main" id="{7C96A349-C627-40C7-AD47-451018467AF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9" name="【消防施設】&#10;一人当たり面積最大値テキスト">
          <a:extLst>
            <a:ext uri="{FF2B5EF4-FFF2-40B4-BE49-F238E27FC236}">
              <a16:creationId xmlns:a16="http://schemas.microsoft.com/office/drawing/2014/main" id="{69FFD9BA-1FA3-41F7-BB71-F53BB5357B8D}"/>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10" name="直線コネクタ 809">
          <a:extLst>
            <a:ext uri="{FF2B5EF4-FFF2-40B4-BE49-F238E27FC236}">
              <a16:creationId xmlns:a16="http://schemas.microsoft.com/office/drawing/2014/main" id="{E7DF6AAE-02D3-467A-B4D9-ACE7667225DB}"/>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F38C879A-5986-4C43-B0EA-74DB02FB9F9C}"/>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DB236D7A-A5DE-43A5-9DA6-81D44013E323}"/>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13" name="フローチャート: 判断 812">
          <a:extLst>
            <a:ext uri="{FF2B5EF4-FFF2-40B4-BE49-F238E27FC236}">
              <a16:creationId xmlns:a16="http://schemas.microsoft.com/office/drawing/2014/main" id="{26FA9FFB-8B8B-4492-95B8-6B1930D20198}"/>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14" name="フローチャート: 判断 813">
          <a:extLst>
            <a:ext uri="{FF2B5EF4-FFF2-40B4-BE49-F238E27FC236}">
              <a16:creationId xmlns:a16="http://schemas.microsoft.com/office/drawing/2014/main" id="{337F0A37-5088-4AAA-ABC0-F5EB44A273BF}"/>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15" name="フローチャート: 判断 814">
          <a:extLst>
            <a:ext uri="{FF2B5EF4-FFF2-40B4-BE49-F238E27FC236}">
              <a16:creationId xmlns:a16="http://schemas.microsoft.com/office/drawing/2014/main" id="{71021DCC-CB3F-4811-A116-707F4091E623}"/>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16" name="フローチャート: 判断 815">
          <a:extLst>
            <a:ext uri="{FF2B5EF4-FFF2-40B4-BE49-F238E27FC236}">
              <a16:creationId xmlns:a16="http://schemas.microsoft.com/office/drawing/2014/main" id="{023A6FC3-08EF-49CE-9D40-9B3567D44509}"/>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0DFE828-06C0-4951-A7E1-94AF5F00E67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12F9256-A2C2-4BAE-8661-997C5C89FC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AF625C2-CBC8-48B3-8F7D-4558812A65E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D40475D-4F23-4792-91BD-4392E225D9B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F1B53B1-102F-4539-AE03-9AED01C82D2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165826</xdr:rowOff>
    </xdr:from>
    <xdr:to>
      <xdr:col>116</xdr:col>
      <xdr:colOff>114300</xdr:colOff>
      <xdr:row>81</xdr:row>
      <xdr:rowOff>95976</xdr:rowOff>
    </xdr:to>
    <xdr:sp macro="" textlink="">
      <xdr:nvSpPr>
        <xdr:cNvPr id="822" name="楕円 821">
          <a:extLst>
            <a:ext uri="{FF2B5EF4-FFF2-40B4-BE49-F238E27FC236}">
              <a16:creationId xmlns:a16="http://schemas.microsoft.com/office/drawing/2014/main" id="{73D794C1-61FF-4B65-9B95-36740CA1ADD2}"/>
            </a:ext>
          </a:extLst>
        </xdr:cNvPr>
        <xdr:cNvSpPr/>
      </xdr:nvSpPr>
      <xdr:spPr>
        <a:xfrm>
          <a:off x="22110700" y="1388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17253</xdr:rowOff>
    </xdr:from>
    <xdr:ext cx="469744" cy="259045"/>
    <xdr:sp macro="" textlink="">
      <xdr:nvSpPr>
        <xdr:cNvPr id="823" name="【消防施設】&#10;一人当たり面積該当値テキスト">
          <a:extLst>
            <a:ext uri="{FF2B5EF4-FFF2-40B4-BE49-F238E27FC236}">
              <a16:creationId xmlns:a16="http://schemas.microsoft.com/office/drawing/2014/main" id="{D4172D8F-0728-46AA-A249-9D89AD911AA8}"/>
            </a:ext>
          </a:extLst>
        </xdr:cNvPr>
        <xdr:cNvSpPr txBox="1"/>
      </xdr:nvSpPr>
      <xdr:spPr>
        <a:xfrm>
          <a:off x="22199600" y="1373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20501</xdr:rowOff>
    </xdr:from>
    <xdr:to>
      <xdr:col>112</xdr:col>
      <xdr:colOff>38100</xdr:colOff>
      <xdr:row>81</xdr:row>
      <xdr:rowOff>122101</xdr:rowOff>
    </xdr:to>
    <xdr:sp macro="" textlink="">
      <xdr:nvSpPr>
        <xdr:cNvPr id="824" name="楕円 823">
          <a:extLst>
            <a:ext uri="{FF2B5EF4-FFF2-40B4-BE49-F238E27FC236}">
              <a16:creationId xmlns:a16="http://schemas.microsoft.com/office/drawing/2014/main" id="{F9628EB3-CB12-4FF7-9902-5B5F51D91466}"/>
            </a:ext>
          </a:extLst>
        </xdr:cNvPr>
        <xdr:cNvSpPr/>
      </xdr:nvSpPr>
      <xdr:spPr>
        <a:xfrm>
          <a:off x="21272500" y="1390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45176</xdr:rowOff>
    </xdr:from>
    <xdr:to>
      <xdr:col>116</xdr:col>
      <xdr:colOff>63500</xdr:colOff>
      <xdr:row>81</xdr:row>
      <xdr:rowOff>71301</xdr:rowOff>
    </xdr:to>
    <xdr:cxnSp macro="">
      <xdr:nvCxnSpPr>
        <xdr:cNvPr id="825" name="直線コネクタ 824">
          <a:extLst>
            <a:ext uri="{FF2B5EF4-FFF2-40B4-BE49-F238E27FC236}">
              <a16:creationId xmlns:a16="http://schemas.microsoft.com/office/drawing/2014/main" id="{D8FD9C89-1252-48A4-BFAF-68D54E3439DB}"/>
            </a:ext>
          </a:extLst>
        </xdr:cNvPr>
        <xdr:cNvCxnSpPr/>
      </xdr:nvCxnSpPr>
      <xdr:spPr>
        <a:xfrm flipV="1">
          <a:off x="21323300" y="1393262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42273</xdr:rowOff>
    </xdr:from>
    <xdr:to>
      <xdr:col>107</xdr:col>
      <xdr:colOff>101600</xdr:colOff>
      <xdr:row>81</xdr:row>
      <xdr:rowOff>143873</xdr:rowOff>
    </xdr:to>
    <xdr:sp macro="" textlink="">
      <xdr:nvSpPr>
        <xdr:cNvPr id="826" name="楕円 825">
          <a:extLst>
            <a:ext uri="{FF2B5EF4-FFF2-40B4-BE49-F238E27FC236}">
              <a16:creationId xmlns:a16="http://schemas.microsoft.com/office/drawing/2014/main" id="{2647F2B4-8D4F-468F-B367-6431CC8E8E87}"/>
            </a:ext>
          </a:extLst>
        </xdr:cNvPr>
        <xdr:cNvSpPr/>
      </xdr:nvSpPr>
      <xdr:spPr>
        <a:xfrm>
          <a:off x="20383500" y="1392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71301</xdr:rowOff>
    </xdr:from>
    <xdr:to>
      <xdr:col>111</xdr:col>
      <xdr:colOff>177800</xdr:colOff>
      <xdr:row>81</xdr:row>
      <xdr:rowOff>93073</xdr:rowOff>
    </xdr:to>
    <xdr:cxnSp macro="">
      <xdr:nvCxnSpPr>
        <xdr:cNvPr id="827" name="直線コネクタ 826">
          <a:extLst>
            <a:ext uri="{FF2B5EF4-FFF2-40B4-BE49-F238E27FC236}">
              <a16:creationId xmlns:a16="http://schemas.microsoft.com/office/drawing/2014/main" id="{347EF43F-9CF5-4923-8A7C-B9BCF422AAEE}"/>
            </a:ext>
          </a:extLst>
        </xdr:cNvPr>
        <xdr:cNvCxnSpPr/>
      </xdr:nvCxnSpPr>
      <xdr:spPr>
        <a:xfrm flipV="1">
          <a:off x="20434300" y="1395875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61868</xdr:rowOff>
    </xdr:from>
    <xdr:to>
      <xdr:col>102</xdr:col>
      <xdr:colOff>165100</xdr:colOff>
      <xdr:row>81</xdr:row>
      <xdr:rowOff>163468</xdr:rowOff>
    </xdr:to>
    <xdr:sp macro="" textlink="">
      <xdr:nvSpPr>
        <xdr:cNvPr id="828" name="楕円 827">
          <a:extLst>
            <a:ext uri="{FF2B5EF4-FFF2-40B4-BE49-F238E27FC236}">
              <a16:creationId xmlns:a16="http://schemas.microsoft.com/office/drawing/2014/main" id="{44D9B360-7FE6-436B-9D8E-609C232749F2}"/>
            </a:ext>
          </a:extLst>
        </xdr:cNvPr>
        <xdr:cNvSpPr/>
      </xdr:nvSpPr>
      <xdr:spPr>
        <a:xfrm>
          <a:off x="19494500" y="1394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93073</xdr:rowOff>
    </xdr:from>
    <xdr:to>
      <xdr:col>107</xdr:col>
      <xdr:colOff>50800</xdr:colOff>
      <xdr:row>81</xdr:row>
      <xdr:rowOff>112668</xdr:rowOff>
    </xdr:to>
    <xdr:cxnSp macro="">
      <xdr:nvCxnSpPr>
        <xdr:cNvPr id="829" name="直線コネクタ 828">
          <a:extLst>
            <a:ext uri="{FF2B5EF4-FFF2-40B4-BE49-F238E27FC236}">
              <a16:creationId xmlns:a16="http://schemas.microsoft.com/office/drawing/2014/main" id="{325D68F0-7942-4ACA-B685-196C289100FF}"/>
            </a:ext>
          </a:extLst>
        </xdr:cNvPr>
        <xdr:cNvCxnSpPr/>
      </xdr:nvCxnSpPr>
      <xdr:spPr>
        <a:xfrm flipV="1">
          <a:off x="19545300" y="139805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87993</xdr:rowOff>
    </xdr:from>
    <xdr:to>
      <xdr:col>98</xdr:col>
      <xdr:colOff>38100</xdr:colOff>
      <xdr:row>82</xdr:row>
      <xdr:rowOff>18143</xdr:rowOff>
    </xdr:to>
    <xdr:sp macro="" textlink="">
      <xdr:nvSpPr>
        <xdr:cNvPr id="830" name="楕円 829">
          <a:extLst>
            <a:ext uri="{FF2B5EF4-FFF2-40B4-BE49-F238E27FC236}">
              <a16:creationId xmlns:a16="http://schemas.microsoft.com/office/drawing/2014/main" id="{7FC38844-CABC-4280-8317-A90220193445}"/>
            </a:ext>
          </a:extLst>
        </xdr:cNvPr>
        <xdr:cNvSpPr/>
      </xdr:nvSpPr>
      <xdr:spPr>
        <a:xfrm>
          <a:off x="18605500" y="1397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112668</xdr:rowOff>
    </xdr:from>
    <xdr:to>
      <xdr:col>102</xdr:col>
      <xdr:colOff>114300</xdr:colOff>
      <xdr:row>81</xdr:row>
      <xdr:rowOff>138793</xdr:rowOff>
    </xdr:to>
    <xdr:cxnSp macro="">
      <xdr:nvCxnSpPr>
        <xdr:cNvPr id="831" name="直線コネクタ 830">
          <a:extLst>
            <a:ext uri="{FF2B5EF4-FFF2-40B4-BE49-F238E27FC236}">
              <a16:creationId xmlns:a16="http://schemas.microsoft.com/office/drawing/2014/main" id="{6262464B-36AC-4D90-98EA-8C5287492DA8}"/>
            </a:ext>
          </a:extLst>
        </xdr:cNvPr>
        <xdr:cNvCxnSpPr/>
      </xdr:nvCxnSpPr>
      <xdr:spPr>
        <a:xfrm flipV="1">
          <a:off x="18656300" y="1400011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32" name="n_1aveValue【消防施設】&#10;一人当たり面積">
          <a:extLst>
            <a:ext uri="{FF2B5EF4-FFF2-40B4-BE49-F238E27FC236}">
              <a16:creationId xmlns:a16="http://schemas.microsoft.com/office/drawing/2014/main" id="{AA5138AB-CB4D-4785-BE92-2F958A18D622}"/>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33" name="n_2aveValue【消防施設】&#10;一人当たり面積">
          <a:extLst>
            <a:ext uri="{FF2B5EF4-FFF2-40B4-BE49-F238E27FC236}">
              <a16:creationId xmlns:a16="http://schemas.microsoft.com/office/drawing/2014/main" id="{B9B3CC36-50AB-4C19-967D-35C4333CCD7A}"/>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834" name="n_3aveValue【消防施設】&#10;一人当たり面積">
          <a:extLst>
            <a:ext uri="{FF2B5EF4-FFF2-40B4-BE49-F238E27FC236}">
              <a16:creationId xmlns:a16="http://schemas.microsoft.com/office/drawing/2014/main" id="{7B60FF05-543E-44A1-A69E-031685113426}"/>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835" name="n_4aveValue【消防施設】&#10;一人当たり面積">
          <a:extLst>
            <a:ext uri="{FF2B5EF4-FFF2-40B4-BE49-F238E27FC236}">
              <a16:creationId xmlns:a16="http://schemas.microsoft.com/office/drawing/2014/main" id="{BE186B67-9103-4714-BFC9-654AD3B14695}"/>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138628</xdr:rowOff>
    </xdr:from>
    <xdr:ext cx="469744" cy="259045"/>
    <xdr:sp macro="" textlink="">
      <xdr:nvSpPr>
        <xdr:cNvPr id="836" name="n_1mainValue【消防施設】&#10;一人当たり面積">
          <a:extLst>
            <a:ext uri="{FF2B5EF4-FFF2-40B4-BE49-F238E27FC236}">
              <a16:creationId xmlns:a16="http://schemas.microsoft.com/office/drawing/2014/main" id="{FCEAF823-6B7A-4C0E-A18C-4F895F646CC8}"/>
            </a:ext>
          </a:extLst>
        </xdr:cNvPr>
        <xdr:cNvSpPr txBox="1"/>
      </xdr:nvSpPr>
      <xdr:spPr>
        <a:xfrm>
          <a:off x="21075727" y="1368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160400</xdr:rowOff>
    </xdr:from>
    <xdr:ext cx="469744" cy="259045"/>
    <xdr:sp macro="" textlink="">
      <xdr:nvSpPr>
        <xdr:cNvPr id="837" name="n_2mainValue【消防施設】&#10;一人当たり面積">
          <a:extLst>
            <a:ext uri="{FF2B5EF4-FFF2-40B4-BE49-F238E27FC236}">
              <a16:creationId xmlns:a16="http://schemas.microsoft.com/office/drawing/2014/main" id="{00C69E63-71DC-475B-9083-EC5A63428B03}"/>
            </a:ext>
          </a:extLst>
        </xdr:cNvPr>
        <xdr:cNvSpPr txBox="1"/>
      </xdr:nvSpPr>
      <xdr:spPr>
        <a:xfrm>
          <a:off x="20199427" y="1370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8545</xdr:rowOff>
    </xdr:from>
    <xdr:ext cx="469744" cy="259045"/>
    <xdr:sp macro="" textlink="">
      <xdr:nvSpPr>
        <xdr:cNvPr id="838" name="n_3mainValue【消防施設】&#10;一人当たり面積">
          <a:extLst>
            <a:ext uri="{FF2B5EF4-FFF2-40B4-BE49-F238E27FC236}">
              <a16:creationId xmlns:a16="http://schemas.microsoft.com/office/drawing/2014/main" id="{36149457-3839-4FA4-BE7C-BF78134F0C96}"/>
            </a:ext>
          </a:extLst>
        </xdr:cNvPr>
        <xdr:cNvSpPr txBox="1"/>
      </xdr:nvSpPr>
      <xdr:spPr>
        <a:xfrm>
          <a:off x="19310427" y="13724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34670</xdr:rowOff>
    </xdr:from>
    <xdr:ext cx="469744" cy="259045"/>
    <xdr:sp macro="" textlink="">
      <xdr:nvSpPr>
        <xdr:cNvPr id="839" name="n_4mainValue【消防施設】&#10;一人当たり面積">
          <a:extLst>
            <a:ext uri="{FF2B5EF4-FFF2-40B4-BE49-F238E27FC236}">
              <a16:creationId xmlns:a16="http://schemas.microsoft.com/office/drawing/2014/main" id="{F9AEC195-7F83-48D3-A27B-C082468F235F}"/>
            </a:ext>
          </a:extLst>
        </xdr:cNvPr>
        <xdr:cNvSpPr txBox="1"/>
      </xdr:nvSpPr>
      <xdr:spPr>
        <a:xfrm>
          <a:off x="18421427" y="1375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5E4573EE-CA6A-412D-81C2-B5D53EF7867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958DE963-DFEE-49AC-9FAA-08E48EC1234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B2EFE39B-8480-4058-9EB5-1714FF2D14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8A0FAAD3-F14C-432E-84B9-472C8A61864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984B289F-B3B8-49C2-88F9-41EC2A537D5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7F0FAF64-79F5-4777-9E4D-97321BF5D2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59D61775-5E49-4B04-9DDA-43B0DD9C98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21A40907-5337-4950-A39D-CEB66CF3543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ECB09547-D714-41D6-AD05-B63D9F29355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362C5C53-9B33-4640-87EA-0586BE9382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5A13C0E7-48FD-4058-A834-3AC3D574F28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E41B243B-CD34-448A-AF02-077A1F8DEAE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27ED71C3-4518-4953-AEBC-7085FDE091B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A735E976-54C6-44D6-A93B-7B08E536F16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00219348-6D1D-4D29-A49F-EE14A283E15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D712C310-2ED7-4268-A8DC-3BF2DCEA9FA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B774F49A-A77C-4398-AF23-67064C236F1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74B9654D-52E4-44C2-A215-13C76F01BA8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8F395AF8-2866-42A5-9DC6-120F71E647B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B75C37FC-6D2A-43AB-AD79-DE212C34275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0" name="テキスト ボックス 859">
          <a:extLst>
            <a:ext uri="{FF2B5EF4-FFF2-40B4-BE49-F238E27FC236}">
              <a16:creationId xmlns:a16="http://schemas.microsoft.com/office/drawing/2014/main" id="{7672BA14-C150-40FD-A40E-8A65C911B2B1}"/>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A1474BB1-5F61-4978-BD20-2A64C0E0DAF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FA002939-63C1-4487-B8A2-B777BBCD53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3" name="直線コネクタ 862">
          <a:extLst>
            <a:ext uri="{FF2B5EF4-FFF2-40B4-BE49-F238E27FC236}">
              <a16:creationId xmlns:a16="http://schemas.microsoft.com/office/drawing/2014/main" id="{5415E24D-0E7E-484E-9E4B-C609D3E123DE}"/>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4" name="【庁舎】&#10;有形固定資産減価償却率最小値テキスト">
          <a:extLst>
            <a:ext uri="{FF2B5EF4-FFF2-40B4-BE49-F238E27FC236}">
              <a16:creationId xmlns:a16="http://schemas.microsoft.com/office/drawing/2014/main" id="{9E7CC133-391F-4572-B8E6-2C76139DCB1A}"/>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5" name="直線コネクタ 864">
          <a:extLst>
            <a:ext uri="{FF2B5EF4-FFF2-40B4-BE49-F238E27FC236}">
              <a16:creationId xmlns:a16="http://schemas.microsoft.com/office/drawing/2014/main" id="{BAC648EF-CE83-4098-A8EE-F46869787929}"/>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6" name="【庁舎】&#10;有形固定資産減価償却率最大値テキスト">
          <a:extLst>
            <a:ext uri="{FF2B5EF4-FFF2-40B4-BE49-F238E27FC236}">
              <a16:creationId xmlns:a16="http://schemas.microsoft.com/office/drawing/2014/main" id="{BD9266B6-E541-4207-8BBE-766AAC9FC8AD}"/>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7" name="直線コネクタ 866">
          <a:extLst>
            <a:ext uri="{FF2B5EF4-FFF2-40B4-BE49-F238E27FC236}">
              <a16:creationId xmlns:a16="http://schemas.microsoft.com/office/drawing/2014/main" id="{4D67F155-EE24-40F4-A3BE-BA1FEB2E5618}"/>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868" name="【庁舎】&#10;有形固定資産減価償却率平均値テキスト">
          <a:extLst>
            <a:ext uri="{FF2B5EF4-FFF2-40B4-BE49-F238E27FC236}">
              <a16:creationId xmlns:a16="http://schemas.microsoft.com/office/drawing/2014/main" id="{88C992DC-C705-4272-BCED-2509D2D4E826}"/>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9" name="フローチャート: 判断 868">
          <a:extLst>
            <a:ext uri="{FF2B5EF4-FFF2-40B4-BE49-F238E27FC236}">
              <a16:creationId xmlns:a16="http://schemas.microsoft.com/office/drawing/2014/main" id="{2066EFB4-064F-4C8E-8408-9BFA0D20FEBE}"/>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70" name="フローチャート: 判断 869">
          <a:extLst>
            <a:ext uri="{FF2B5EF4-FFF2-40B4-BE49-F238E27FC236}">
              <a16:creationId xmlns:a16="http://schemas.microsoft.com/office/drawing/2014/main" id="{8A41F844-9DDB-4157-8FEF-E37E1FF3261B}"/>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71" name="フローチャート: 判断 870">
          <a:extLst>
            <a:ext uri="{FF2B5EF4-FFF2-40B4-BE49-F238E27FC236}">
              <a16:creationId xmlns:a16="http://schemas.microsoft.com/office/drawing/2014/main" id="{613ED876-1946-464F-B191-7F0AFC05DB74}"/>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72" name="フローチャート: 判断 871">
          <a:extLst>
            <a:ext uri="{FF2B5EF4-FFF2-40B4-BE49-F238E27FC236}">
              <a16:creationId xmlns:a16="http://schemas.microsoft.com/office/drawing/2014/main" id="{F383F789-3F65-4DC0-A597-7B8F64032F76}"/>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73" name="フローチャート: 判断 872">
          <a:extLst>
            <a:ext uri="{FF2B5EF4-FFF2-40B4-BE49-F238E27FC236}">
              <a16:creationId xmlns:a16="http://schemas.microsoft.com/office/drawing/2014/main" id="{A9AC3EC9-9F93-43EB-8C42-E85943EBD52D}"/>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BC6143F9-A7BF-4291-8C82-E7308E04221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2D6B6A4-9CB8-4375-A77B-A0BE9B5F42A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F049F93-C837-48AE-B880-2DD6F33AE0D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6D196E6-FEED-40AD-B09D-ACDC77531C2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A5F163C-7D6A-424F-B36A-EDABAB29C8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135889</xdr:rowOff>
    </xdr:from>
    <xdr:to>
      <xdr:col>85</xdr:col>
      <xdr:colOff>177800</xdr:colOff>
      <xdr:row>104</xdr:row>
      <xdr:rowOff>66039</xdr:rowOff>
    </xdr:to>
    <xdr:sp macro="" textlink="">
      <xdr:nvSpPr>
        <xdr:cNvPr id="879" name="楕円 878">
          <a:extLst>
            <a:ext uri="{FF2B5EF4-FFF2-40B4-BE49-F238E27FC236}">
              <a16:creationId xmlns:a16="http://schemas.microsoft.com/office/drawing/2014/main" id="{4D77A19C-708A-4449-9D14-D876D618865F}"/>
            </a:ext>
          </a:extLst>
        </xdr:cNvPr>
        <xdr:cNvSpPr/>
      </xdr:nvSpPr>
      <xdr:spPr>
        <a:xfrm>
          <a:off x="162687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114316</xdr:rowOff>
    </xdr:from>
    <xdr:ext cx="405111" cy="259045"/>
    <xdr:sp macro="" textlink="">
      <xdr:nvSpPr>
        <xdr:cNvPr id="880" name="【庁舎】&#10;有形固定資産減価償却率該当値テキスト">
          <a:extLst>
            <a:ext uri="{FF2B5EF4-FFF2-40B4-BE49-F238E27FC236}">
              <a16:creationId xmlns:a16="http://schemas.microsoft.com/office/drawing/2014/main" id="{A6D5884E-0499-40AC-B62A-994506963309}"/>
            </a:ext>
          </a:extLst>
        </xdr:cNvPr>
        <xdr:cNvSpPr txBox="1"/>
      </xdr:nvSpPr>
      <xdr:spPr>
        <a:xfrm>
          <a:off x="16357600" y="1777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127000</xdr:rowOff>
    </xdr:from>
    <xdr:to>
      <xdr:col>81</xdr:col>
      <xdr:colOff>101600</xdr:colOff>
      <xdr:row>104</xdr:row>
      <xdr:rowOff>57150</xdr:rowOff>
    </xdr:to>
    <xdr:sp macro="" textlink="">
      <xdr:nvSpPr>
        <xdr:cNvPr id="881" name="楕円 880">
          <a:extLst>
            <a:ext uri="{FF2B5EF4-FFF2-40B4-BE49-F238E27FC236}">
              <a16:creationId xmlns:a16="http://schemas.microsoft.com/office/drawing/2014/main" id="{E4FE4A89-D926-441A-A4D0-2CAA5C0A15E9}"/>
            </a:ext>
          </a:extLst>
        </xdr:cNvPr>
        <xdr:cNvSpPr/>
      </xdr:nvSpPr>
      <xdr:spPr>
        <a:xfrm>
          <a:off x="15430500" y="1778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6350</xdr:rowOff>
    </xdr:from>
    <xdr:to>
      <xdr:col>85</xdr:col>
      <xdr:colOff>127000</xdr:colOff>
      <xdr:row>104</xdr:row>
      <xdr:rowOff>15239</xdr:rowOff>
    </xdr:to>
    <xdr:cxnSp macro="">
      <xdr:nvCxnSpPr>
        <xdr:cNvPr id="882" name="直線コネクタ 881">
          <a:extLst>
            <a:ext uri="{FF2B5EF4-FFF2-40B4-BE49-F238E27FC236}">
              <a16:creationId xmlns:a16="http://schemas.microsoft.com/office/drawing/2014/main" id="{7B32C60A-ABB7-40A7-B96D-59D383F47E97}"/>
            </a:ext>
          </a:extLst>
        </xdr:cNvPr>
        <xdr:cNvCxnSpPr/>
      </xdr:nvCxnSpPr>
      <xdr:spPr>
        <a:xfrm>
          <a:off x="15481300" y="1783715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107950</xdr:rowOff>
    </xdr:from>
    <xdr:to>
      <xdr:col>76</xdr:col>
      <xdr:colOff>165100</xdr:colOff>
      <xdr:row>104</xdr:row>
      <xdr:rowOff>38100</xdr:rowOff>
    </xdr:to>
    <xdr:sp macro="" textlink="">
      <xdr:nvSpPr>
        <xdr:cNvPr id="883" name="楕円 882">
          <a:extLst>
            <a:ext uri="{FF2B5EF4-FFF2-40B4-BE49-F238E27FC236}">
              <a16:creationId xmlns:a16="http://schemas.microsoft.com/office/drawing/2014/main" id="{4C0ED4D1-6D7E-4008-BEB3-05366EE54F40}"/>
            </a:ext>
          </a:extLst>
        </xdr:cNvPr>
        <xdr:cNvSpPr/>
      </xdr:nvSpPr>
      <xdr:spPr>
        <a:xfrm>
          <a:off x="14541500" y="1776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158750</xdr:rowOff>
    </xdr:from>
    <xdr:to>
      <xdr:col>81</xdr:col>
      <xdr:colOff>50800</xdr:colOff>
      <xdr:row>104</xdr:row>
      <xdr:rowOff>6350</xdr:rowOff>
    </xdr:to>
    <xdr:cxnSp macro="">
      <xdr:nvCxnSpPr>
        <xdr:cNvPr id="884" name="直線コネクタ 883">
          <a:extLst>
            <a:ext uri="{FF2B5EF4-FFF2-40B4-BE49-F238E27FC236}">
              <a16:creationId xmlns:a16="http://schemas.microsoft.com/office/drawing/2014/main" id="{97BF0D12-99E4-4C1F-B471-E528F6F83077}"/>
            </a:ext>
          </a:extLst>
        </xdr:cNvPr>
        <xdr:cNvCxnSpPr/>
      </xdr:nvCxnSpPr>
      <xdr:spPr>
        <a:xfrm>
          <a:off x="14592300" y="17818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85089</xdr:rowOff>
    </xdr:from>
    <xdr:to>
      <xdr:col>72</xdr:col>
      <xdr:colOff>38100</xdr:colOff>
      <xdr:row>104</xdr:row>
      <xdr:rowOff>15239</xdr:rowOff>
    </xdr:to>
    <xdr:sp macro="" textlink="">
      <xdr:nvSpPr>
        <xdr:cNvPr id="885" name="楕円 884">
          <a:extLst>
            <a:ext uri="{FF2B5EF4-FFF2-40B4-BE49-F238E27FC236}">
              <a16:creationId xmlns:a16="http://schemas.microsoft.com/office/drawing/2014/main" id="{4D4DECC1-9476-4449-BA40-61A47AF2B5D0}"/>
            </a:ext>
          </a:extLst>
        </xdr:cNvPr>
        <xdr:cNvSpPr/>
      </xdr:nvSpPr>
      <xdr:spPr>
        <a:xfrm>
          <a:off x="13652500" y="177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135889</xdr:rowOff>
    </xdr:from>
    <xdr:to>
      <xdr:col>76</xdr:col>
      <xdr:colOff>114300</xdr:colOff>
      <xdr:row>103</xdr:row>
      <xdr:rowOff>158750</xdr:rowOff>
    </xdr:to>
    <xdr:cxnSp macro="">
      <xdr:nvCxnSpPr>
        <xdr:cNvPr id="886" name="直線コネクタ 885">
          <a:extLst>
            <a:ext uri="{FF2B5EF4-FFF2-40B4-BE49-F238E27FC236}">
              <a16:creationId xmlns:a16="http://schemas.microsoft.com/office/drawing/2014/main" id="{E923E86A-0B48-43D3-A647-CBA253151B86}"/>
            </a:ext>
          </a:extLst>
        </xdr:cNvPr>
        <xdr:cNvCxnSpPr/>
      </xdr:nvCxnSpPr>
      <xdr:spPr>
        <a:xfrm>
          <a:off x="13703300" y="177952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57150</xdr:rowOff>
    </xdr:from>
    <xdr:to>
      <xdr:col>67</xdr:col>
      <xdr:colOff>101600</xdr:colOff>
      <xdr:row>103</xdr:row>
      <xdr:rowOff>158750</xdr:rowOff>
    </xdr:to>
    <xdr:sp macro="" textlink="">
      <xdr:nvSpPr>
        <xdr:cNvPr id="887" name="楕円 886">
          <a:extLst>
            <a:ext uri="{FF2B5EF4-FFF2-40B4-BE49-F238E27FC236}">
              <a16:creationId xmlns:a16="http://schemas.microsoft.com/office/drawing/2014/main" id="{DA2108F6-FC41-496C-BDFE-9DC425E94481}"/>
            </a:ext>
          </a:extLst>
        </xdr:cNvPr>
        <xdr:cNvSpPr/>
      </xdr:nvSpPr>
      <xdr:spPr>
        <a:xfrm>
          <a:off x="12763500" y="177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107950</xdr:rowOff>
    </xdr:from>
    <xdr:to>
      <xdr:col>71</xdr:col>
      <xdr:colOff>177800</xdr:colOff>
      <xdr:row>103</xdr:row>
      <xdr:rowOff>135889</xdr:rowOff>
    </xdr:to>
    <xdr:cxnSp macro="">
      <xdr:nvCxnSpPr>
        <xdr:cNvPr id="888" name="直線コネクタ 887">
          <a:extLst>
            <a:ext uri="{FF2B5EF4-FFF2-40B4-BE49-F238E27FC236}">
              <a16:creationId xmlns:a16="http://schemas.microsoft.com/office/drawing/2014/main" id="{AEA7DE35-160B-42B9-9B67-1121B64A3DE0}"/>
            </a:ext>
          </a:extLst>
        </xdr:cNvPr>
        <xdr:cNvCxnSpPr/>
      </xdr:nvCxnSpPr>
      <xdr:spPr>
        <a:xfrm>
          <a:off x="12814300" y="177673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889" name="n_1aveValue【庁舎】&#10;有形固定資産減価償却率">
          <a:extLst>
            <a:ext uri="{FF2B5EF4-FFF2-40B4-BE49-F238E27FC236}">
              <a16:creationId xmlns:a16="http://schemas.microsoft.com/office/drawing/2014/main" id="{92C62E18-ED01-4FE9-9E01-D19A255CBBBD}"/>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90" name="n_2aveValue【庁舎】&#10;有形固定資産減価償却率">
          <a:extLst>
            <a:ext uri="{FF2B5EF4-FFF2-40B4-BE49-F238E27FC236}">
              <a16:creationId xmlns:a16="http://schemas.microsoft.com/office/drawing/2014/main" id="{49A85D2B-DFED-4661-A0E1-483CDA3F53AD}"/>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891" name="n_3aveValue【庁舎】&#10;有形固定資産減価償却率">
          <a:extLst>
            <a:ext uri="{FF2B5EF4-FFF2-40B4-BE49-F238E27FC236}">
              <a16:creationId xmlns:a16="http://schemas.microsoft.com/office/drawing/2014/main" id="{322C7114-6C97-4F66-86C5-19D8C4940AEA}"/>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892" name="n_4aveValue【庁舎】&#10;有形固定資産減価償却率">
          <a:extLst>
            <a:ext uri="{FF2B5EF4-FFF2-40B4-BE49-F238E27FC236}">
              <a16:creationId xmlns:a16="http://schemas.microsoft.com/office/drawing/2014/main" id="{49B78A7B-9818-4789-81CB-28E6B5A64860}"/>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48277</xdr:rowOff>
    </xdr:from>
    <xdr:ext cx="405111" cy="259045"/>
    <xdr:sp macro="" textlink="">
      <xdr:nvSpPr>
        <xdr:cNvPr id="893" name="n_1mainValue【庁舎】&#10;有形固定資産減価償却率">
          <a:extLst>
            <a:ext uri="{FF2B5EF4-FFF2-40B4-BE49-F238E27FC236}">
              <a16:creationId xmlns:a16="http://schemas.microsoft.com/office/drawing/2014/main" id="{034F125D-7FC5-4EAE-84AC-D6CF40B9F516}"/>
            </a:ext>
          </a:extLst>
        </xdr:cNvPr>
        <xdr:cNvSpPr txBox="1"/>
      </xdr:nvSpPr>
      <xdr:spPr>
        <a:xfrm>
          <a:off x="15266044" y="178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29227</xdr:rowOff>
    </xdr:from>
    <xdr:ext cx="405111" cy="259045"/>
    <xdr:sp macro="" textlink="">
      <xdr:nvSpPr>
        <xdr:cNvPr id="894" name="n_2mainValue【庁舎】&#10;有形固定資産減価償却率">
          <a:extLst>
            <a:ext uri="{FF2B5EF4-FFF2-40B4-BE49-F238E27FC236}">
              <a16:creationId xmlns:a16="http://schemas.microsoft.com/office/drawing/2014/main" id="{AE6A4D88-ED5A-46C1-B743-8EEE5E5B1491}"/>
            </a:ext>
          </a:extLst>
        </xdr:cNvPr>
        <xdr:cNvSpPr txBox="1"/>
      </xdr:nvSpPr>
      <xdr:spPr>
        <a:xfrm>
          <a:off x="143897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31766</xdr:rowOff>
    </xdr:from>
    <xdr:ext cx="405111" cy="259045"/>
    <xdr:sp macro="" textlink="">
      <xdr:nvSpPr>
        <xdr:cNvPr id="895" name="n_3mainValue【庁舎】&#10;有形固定資産減価償却率">
          <a:extLst>
            <a:ext uri="{FF2B5EF4-FFF2-40B4-BE49-F238E27FC236}">
              <a16:creationId xmlns:a16="http://schemas.microsoft.com/office/drawing/2014/main" id="{FF8FAC06-F830-4A69-9E8B-CE99170223C9}"/>
            </a:ext>
          </a:extLst>
        </xdr:cNvPr>
        <xdr:cNvSpPr txBox="1"/>
      </xdr:nvSpPr>
      <xdr:spPr>
        <a:xfrm>
          <a:off x="13500744" y="1751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3827</xdr:rowOff>
    </xdr:from>
    <xdr:ext cx="405111" cy="259045"/>
    <xdr:sp macro="" textlink="">
      <xdr:nvSpPr>
        <xdr:cNvPr id="896" name="n_4mainValue【庁舎】&#10;有形固定資産減価償却率">
          <a:extLst>
            <a:ext uri="{FF2B5EF4-FFF2-40B4-BE49-F238E27FC236}">
              <a16:creationId xmlns:a16="http://schemas.microsoft.com/office/drawing/2014/main" id="{9D7943AE-4533-4D08-9E98-6B72F24C22FA}"/>
            </a:ext>
          </a:extLst>
        </xdr:cNvPr>
        <xdr:cNvSpPr txBox="1"/>
      </xdr:nvSpPr>
      <xdr:spPr>
        <a:xfrm>
          <a:off x="1261174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C1110070-A40C-4A53-A9BC-129750DFB58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B9B60B0B-D119-4544-A295-CDF0F076645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2D9623FC-C3B3-4072-8413-A1492E31570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DDB4887-20B6-46AC-916A-8B6A1AE4354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7DE46F5F-24CE-4399-8971-989CB9E612C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2A83A94F-14F9-4C0F-B2CF-9528C976182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356C1A6F-1E4C-4257-B9C2-16397741660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191FA6EB-18FB-4F1A-BD52-EF1B42020C4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133DFBF-3E10-419E-984B-BE4D8E1FBE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625A38C5-A5E7-4AA7-B7DB-54EA6759FA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5415766C-33E2-464C-94D6-FC0D8EB54B6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462CA197-E7AF-4B44-BBFC-0940ACBD358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78719A7D-0410-40B9-BCD1-4B37FF0E946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C1589F0D-432E-4B9F-A713-34F55D1D69E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8B543D22-5B1F-49F1-BCB3-0C912BF77E6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C20CA041-833E-4403-AF6F-8EFE7401764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33E4061A-E537-4F04-BBF0-D19A5BA0A13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6A7233D9-4B62-4DED-8454-432FD79212A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315C35C7-BA6B-46AD-B551-39373847AC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62FE91C3-4E96-4F1E-8FE6-116CED9F3BB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37ADFFEA-0EE7-47C8-AC8A-0AFE86C3A01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15B41B28-BFB0-4C03-8836-2D0DAAB4FB4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6C59E3F5-ADFA-4286-A80C-5009B7EA13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20" name="直線コネクタ 919">
          <a:extLst>
            <a:ext uri="{FF2B5EF4-FFF2-40B4-BE49-F238E27FC236}">
              <a16:creationId xmlns:a16="http://schemas.microsoft.com/office/drawing/2014/main" id="{D6D736E6-A100-4DCA-94D4-822730B2E5CD}"/>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21" name="【庁舎】&#10;一人当たり面積最小値テキスト">
          <a:extLst>
            <a:ext uri="{FF2B5EF4-FFF2-40B4-BE49-F238E27FC236}">
              <a16:creationId xmlns:a16="http://schemas.microsoft.com/office/drawing/2014/main" id="{3551CA84-9BDB-406D-8716-3B4EC9FD087A}"/>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22" name="直線コネクタ 921">
          <a:extLst>
            <a:ext uri="{FF2B5EF4-FFF2-40B4-BE49-F238E27FC236}">
              <a16:creationId xmlns:a16="http://schemas.microsoft.com/office/drawing/2014/main" id="{4D9F98AD-DCFD-4783-9842-AD1D23FCF1EA}"/>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23" name="【庁舎】&#10;一人当たり面積最大値テキスト">
          <a:extLst>
            <a:ext uri="{FF2B5EF4-FFF2-40B4-BE49-F238E27FC236}">
              <a16:creationId xmlns:a16="http://schemas.microsoft.com/office/drawing/2014/main" id="{6406BAFB-FB8B-4EBE-8F06-9EDD1E49926E}"/>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24" name="直線コネクタ 923">
          <a:extLst>
            <a:ext uri="{FF2B5EF4-FFF2-40B4-BE49-F238E27FC236}">
              <a16:creationId xmlns:a16="http://schemas.microsoft.com/office/drawing/2014/main" id="{C4A7BC70-6CB5-4816-95FD-16BC63FC9D37}"/>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925" name="【庁舎】&#10;一人当たり面積平均値テキスト">
          <a:extLst>
            <a:ext uri="{FF2B5EF4-FFF2-40B4-BE49-F238E27FC236}">
              <a16:creationId xmlns:a16="http://schemas.microsoft.com/office/drawing/2014/main" id="{4BBC9A8A-4DEA-4F2C-ACBD-8B747D6BDCDC}"/>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26" name="フローチャート: 判断 925">
          <a:extLst>
            <a:ext uri="{FF2B5EF4-FFF2-40B4-BE49-F238E27FC236}">
              <a16:creationId xmlns:a16="http://schemas.microsoft.com/office/drawing/2014/main" id="{9FE5A4F3-450C-4FA3-82BB-3BF43E84EC74}"/>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27" name="フローチャート: 判断 926">
          <a:extLst>
            <a:ext uri="{FF2B5EF4-FFF2-40B4-BE49-F238E27FC236}">
              <a16:creationId xmlns:a16="http://schemas.microsoft.com/office/drawing/2014/main" id="{DBCBA7C2-AFCB-4A66-BB5A-B5D1C7B9F339}"/>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8" name="フローチャート: 判断 927">
          <a:extLst>
            <a:ext uri="{FF2B5EF4-FFF2-40B4-BE49-F238E27FC236}">
              <a16:creationId xmlns:a16="http://schemas.microsoft.com/office/drawing/2014/main" id="{32711A25-FD6E-46E0-9A03-DE09D60B5CA7}"/>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9" name="フローチャート: 判断 928">
          <a:extLst>
            <a:ext uri="{FF2B5EF4-FFF2-40B4-BE49-F238E27FC236}">
              <a16:creationId xmlns:a16="http://schemas.microsoft.com/office/drawing/2014/main" id="{6C18310F-A718-4DA4-B626-AB27AB521E47}"/>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30" name="フローチャート: 判断 929">
          <a:extLst>
            <a:ext uri="{FF2B5EF4-FFF2-40B4-BE49-F238E27FC236}">
              <a16:creationId xmlns:a16="http://schemas.microsoft.com/office/drawing/2014/main" id="{400E1A10-70BB-4282-8068-DBB1A12A4685}"/>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CFC5A77-BE91-4014-B11A-268B4DA5ECE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C3C1FD9-3CC6-43A4-A519-D6DF584709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CF465DB-9291-4EEE-A9A2-55A1CD446C5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6AC9487-9786-4657-AAE3-2D6D5AAB777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20C80DD-E14D-4472-98E5-FB295EC320F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128651</xdr:rowOff>
    </xdr:from>
    <xdr:to>
      <xdr:col>116</xdr:col>
      <xdr:colOff>114300</xdr:colOff>
      <xdr:row>107</xdr:row>
      <xdr:rowOff>58801</xdr:rowOff>
    </xdr:to>
    <xdr:sp macro="" textlink="">
      <xdr:nvSpPr>
        <xdr:cNvPr id="936" name="楕円 935">
          <a:extLst>
            <a:ext uri="{FF2B5EF4-FFF2-40B4-BE49-F238E27FC236}">
              <a16:creationId xmlns:a16="http://schemas.microsoft.com/office/drawing/2014/main" id="{F752A002-D21E-46C9-81B4-5F0EF2E85541}"/>
            </a:ext>
          </a:extLst>
        </xdr:cNvPr>
        <xdr:cNvSpPr/>
      </xdr:nvSpPr>
      <xdr:spPr>
        <a:xfrm>
          <a:off x="22110700" y="1830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151528</xdr:rowOff>
    </xdr:from>
    <xdr:ext cx="469744" cy="259045"/>
    <xdr:sp macro="" textlink="">
      <xdr:nvSpPr>
        <xdr:cNvPr id="937" name="【庁舎】&#10;一人当たり面積該当値テキスト">
          <a:extLst>
            <a:ext uri="{FF2B5EF4-FFF2-40B4-BE49-F238E27FC236}">
              <a16:creationId xmlns:a16="http://schemas.microsoft.com/office/drawing/2014/main" id="{51F0EE1F-B647-4824-B074-6E18EA5113CD}"/>
            </a:ext>
          </a:extLst>
        </xdr:cNvPr>
        <xdr:cNvSpPr txBox="1"/>
      </xdr:nvSpPr>
      <xdr:spPr>
        <a:xfrm>
          <a:off x="22199600" y="181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136652</xdr:rowOff>
    </xdr:from>
    <xdr:to>
      <xdr:col>112</xdr:col>
      <xdr:colOff>38100</xdr:colOff>
      <xdr:row>107</xdr:row>
      <xdr:rowOff>66802</xdr:rowOff>
    </xdr:to>
    <xdr:sp macro="" textlink="">
      <xdr:nvSpPr>
        <xdr:cNvPr id="938" name="楕円 937">
          <a:extLst>
            <a:ext uri="{FF2B5EF4-FFF2-40B4-BE49-F238E27FC236}">
              <a16:creationId xmlns:a16="http://schemas.microsoft.com/office/drawing/2014/main" id="{60A5AB1A-D7D4-4B50-B8B6-99471FFFA549}"/>
            </a:ext>
          </a:extLst>
        </xdr:cNvPr>
        <xdr:cNvSpPr/>
      </xdr:nvSpPr>
      <xdr:spPr>
        <a:xfrm>
          <a:off x="21272500" y="1831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8001</xdr:rowOff>
    </xdr:from>
    <xdr:to>
      <xdr:col>116</xdr:col>
      <xdr:colOff>63500</xdr:colOff>
      <xdr:row>107</xdr:row>
      <xdr:rowOff>16002</xdr:rowOff>
    </xdr:to>
    <xdr:cxnSp macro="">
      <xdr:nvCxnSpPr>
        <xdr:cNvPr id="939" name="直線コネクタ 938">
          <a:extLst>
            <a:ext uri="{FF2B5EF4-FFF2-40B4-BE49-F238E27FC236}">
              <a16:creationId xmlns:a16="http://schemas.microsoft.com/office/drawing/2014/main" id="{626266A4-CA99-4860-BDE0-732813F5C4A1}"/>
            </a:ext>
          </a:extLst>
        </xdr:cNvPr>
        <xdr:cNvCxnSpPr/>
      </xdr:nvCxnSpPr>
      <xdr:spPr>
        <a:xfrm flipV="1">
          <a:off x="21323300" y="18353151"/>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143890</xdr:rowOff>
    </xdr:from>
    <xdr:to>
      <xdr:col>107</xdr:col>
      <xdr:colOff>101600</xdr:colOff>
      <xdr:row>107</xdr:row>
      <xdr:rowOff>74040</xdr:rowOff>
    </xdr:to>
    <xdr:sp macro="" textlink="">
      <xdr:nvSpPr>
        <xdr:cNvPr id="940" name="楕円 939">
          <a:extLst>
            <a:ext uri="{FF2B5EF4-FFF2-40B4-BE49-F238E27FC236}">
              <a16:creationId xmlns:a16="http://schemas.microsoft.com/office/drawing/2014/main" id="{CF368D00-45FC-4DC7-8673-075B27FCD800}"/>
            </a:ext>
          </a:extLst>
        </xdr:cNvPr>
        <xdr:cNvSpPr/>
      </xdr:nvSpPr>
      <xdr:spPr>
        <a:xfrm>
          <a:off x="20383500" y="183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16002</xdr:rowOff>
    </xdr:from>
    <xdr:to>
      <xdr:col>111</xdr:col>
      <xdr:colOff>177800</xdr:colOff>
      <xdr:row>107</xdr:row>
      <xdr:rowOff>23240</xdr:rowOff>
    </xdr:to>
    <xdr:cxnSp macro="">
      <xdr:nvCxnSpPr>
        <xdr:cNvPr id="941" name="直線コネクタ 940">
          <a:extLst>
            <a:ext uri="{FF2B5EF4-FFF2-40B4-BE49-F238E27FC236}">
              <a16:creationId xmlns:a16="http://schemas.microsoft.com/office/drawing/2014/main" id="{84F7C4ED-D937-4F13-B3D5-771FA59BAB88}"/>
            </a:ext>
          </a:extLst>
        </xdr:cNvPr>
        <xdr:cNvCxnSpPr/>
      </xdr:nvCxnSpPr>
      <xdr:spPr>
        <a:xfrm flipV="1">
          <a:off x="20434300" y="18361152"/>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150368</xdr:rowOff>
    </xdr:from>
    <xdr:to>
      <xdr:col>102</xdr:col>
      <xdr:colOff>165100</xdr:colOff>
      <xdr:row>107</xdr:row>
      <xdr:rowOff>80518</xdr:rowOff>
    </xdr:to>
    <xdr:sp macro="" textlink="">
      <xdr:nvSpPr>
        <xdr:cNvPr id="942" name="楕円 941">
          <a:extLst>
            <a:ext uri="{FF2B5EF4-FFF2-40B4-BE49-F238E27FC236}">
              <a16:creationId xmlns:a16="http://schemas.microsoft.com/office/drawing/2014/main" id="{E1E95663-9063-4507-8405-3611883E51C4}"/>
            </a:ext>
          </a:extLst>
        </xdr:cNvPr>
        <xdr:cNvSpPr/>
      </xdr:nvSpPr>
      <xdr:spPr>
        <a:xfrm>
          <a:off x="19494500" y="1832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23240</xdr:rowOff>
    </xdr:from>
    <xdr:to>
      <xdr:col>107</xdr:col>
      <xdr:colOff>50800</xdr:colOff>
      <xdr:row>107</xdr:row>
      <xdr:rowOff>29718</xdr:rowOff>
    </xdr:to>
    <xdr:cxnSp macro="">
      <xdr:nvCxnSpPr>
        <xdr:cNvPr id="943" name="直線コネクタ 942">
          <a:extLst>
            <a:ext uri="{FF2B5EF4-FFF2-40B4-BE49-F238E27FC236}">
              <a16:creationId xmlns:a16="http://schemas.microsoft.com/office/drawing/2014/main" id="{74FD8FFD-9D3E-4378-A419-31F770E53D5E}"/>
            </a:ext>
          </a:extLst>
        </xdr:cNvPr>
        <xdr:cNvCxnSpPr/>
      </xdr:nvCxnSpPr>
      <xdr:spPr>
        <a:xfrm flipV="1">
          <a:off x="19545300" y="18368390"/>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156845</xdr:rowOff>
    </xdr:from>
    <xdr:to>
      <xdr:col>98</xdr:col>
      <xdr:colOff>38100</xdr:colOff>
      <xdr:row>107</xdr:row>
      <xdr:rowOff>86995</xdr:rowOff>
    </xdr:to>
    <xdr:sp macro="" textlink="">
      <xdr:nvSpPr>
        <xdr:cNvPr id="944" name="楕円 943">
          <a:extLst>
            <a:ext uri="{FF2B5EF4-FFF2-40B4-BE49-F238E27FC236}">
              <a16:creationId xmlns:a16="http://schemas.microsoft.com/office/drawing/2014/main" id="{D338714D-6899-4633-869B-3DC986621717}"/>
            </a:ext>
          </a:extLst>
        </xdr:cNvPr>
        <xdr:cNvSpPr/>
      </xdr:nvSpPr>
      <xdr:spPr>
        <a:xfrm>
          <a:off x="18605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29718</xdr:rowOff>
    </xdr:from>
    <xdr:to>
      <xdr:col>102</xdr:col>
      <xdr:colOff>114300</xdr:colOff>
      <xdr:row>107</xdr:row>
      <xdr:rowOff>36195</xdr:rowOff>
    </xdr:to>
    <xdr:cxnSp macro="">
      <xdr:nvCxnSpPr>
        <xdr:cNvPr id="945" name="直線コネクタ 944">
          <a:extLst>
            <a:ext uri="{FF2B5EF4-FFF2-40B4-BE49-F238E27FC236}">
              <a16:creationId xmlns:a16="http://schemas.microsoft.com/office/drawing/2014/main" id="{A0EFD397-6F69-4920-B4AB-50A6BBA037E8}"/>
            </a:ext>
          </a:extLst>
        </xdr:cNvPr>
        <xdr:cNvCxnSpPr/>
      </xdr:nvCxnSpPr>
      <xdr:spPr>
        <a:xfrm flipV="1">
          <a:off x="18656300" y="1837486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946" name="n_1aveValue【庁舎】&#10;一人当たり面積">
          <a:extLst>
            <a:ext uri="{FF2B5EF4-FFF2-40B4-BE49-F238E27FC236}">
              <a16:creationId xmlns:a16="http://schemas.microsoft.com/office/drawing/2014/main" id="{E75958FC-5288-44EF-AC9C-DF604B03B65A}"/>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47" name="n_2aveValue【庁舎】&#10;一人当たり面積">
          <a:extLst>
            <a:ext uri="{FF2B5EF4-FFF2-40B4-BE49-F238E27FC236}">
              <a16:creationId xmlns:a16="http://schemas.microsoft.com/office/drawing/2014/main" id="{81BE91CE-E615-4C2B-BFDE-F61AFD79E719}"/>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948" name="n_3aveValue【庁舎】&#10;一人当たり面積">
          <a:extLst>
            <a:ext uri="{FF2B5EF4-FFF2-40B4-BE49-F238E27FC236}">
              <a16:creationId xmlns:a16="http://schemas.microsoft.com/office/drawing/2014/main" id="{FE15DC6C-019D-44AC-AC2C-4A1D27628B29}"/>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49" name="n_4aveValue【庁舎】&#10;一人当たり面積">
          <a:extLst>
            <a:ext uri="{FF2B5EF4-FFF2-40B4-BE49-F238E27FC236}">
              <a16:creationId xmlns:a16="http://schemas.microsoft.com/office/drawing/2014/main" id="{EB48A727-9A4B-4425-855E-D8AA01642493}"/>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83329</xdr:rowOff>
    </xdr:from>
    <xdr:ext cx="469744" cy="259045"/>
    <xdr:sp macro="" textlink="">
      <xdr:nvSpPr>
        <xdr:cNvPr id="950" name="n_1mainValue【庁舎】&#10;一人当たり面積">
          <a:extLst>
            <a:ext uri="{FF2B5EF4-FFF2-40B4-BE49-F238E27FC236}">
              <a16:creationId xmlns:a16="http://schemas.microsoft.com/office/drawing/2014/main" id="{533730A8-20E4-4579-8E2C-EB898F700E61}"/>
            </a:ext>
          </a:extLst>
        </xdr:cNvPr>
        <xdr:cNvSpPr txBox="1"/>
      </xdr:nvSpPr>
      <xdr:spPr>
        <a:xfrm>
          <a:off x="21075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90567</xdr:rowOff>
    </xdr:from>
    <xdr:ext cx="469744" cy="259045"/>
    <xdr:sp macro="" textlink="">
      <xdr:nvSpPr>
        <xdr:cNvPr id="951" name="n_2mainValue【庁舎】&#10;一人当たり面積">
          <a:extLst>
            <a:ext uri="{FF2B5EF4-FFF2-40B4-BE49-F238E27FC236}">
              <a16:creationId xmlns:a16="http://schemas.microsoft.com/office/drawing/2014/main" id="{66DDE17A-E7A5-4570-94B3-3EB5B805F9CF}"/>
            </a:ext>
          </a:extLst>
        </xdr:cNvPr>
        <xdr:cNvSpPr txBox="1"/>
      </xdr:nvSpPr>
      <xdr:spPr>
        <a:xfrm>
          <a:off x="20199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97045</xdr:rowOff>
    </xdr:from>
    <xdr:ext cx="469744" cy="259045"/>
    <xdr:sp macro="" textlink="">
      <xdr:nvSpPr>
        <xdr:cNvPr id="952" name="n_3mainValue【庁舎】&#10;一人当たり面積">
          <a:extLst>
            <a:ext uri="{FF2B5EF4-FFF2-40B4-BE49-F238E27FC236}">
              <a16:creationId xmlns:a16="http://schemas.microsoft.com/office/drawing/2014/main" id="{61325CE0-BFBE-4118-8324-DA1072EF20C0}"/>
            </a:ext>
          </a:extLst>
        </xdr:cNvPr>
        <xdr:cNvSpPr txBox="1"/>
      </xdr:nvSpPr>
      <xdr:spPr>
        <a:xfrm>
          <a:off x="19310427" y="1809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103522</xdr:rowOff>
    </xdr:from>
    <xdr:ext cx="469744" cy="259045"/>
    <xdr:sp macro="" textlink="">
      <xdr:nvSpPr>
        <xdr:cNvPr id="953" name="n_4mainValue【庁舎】&#10;一人当たり面積">
          <a:extLst>
            <a:ext uri="{FF2B5EF4-FFF2-40B4-BE49-F238E27FC236}">
              <a16:creationId xmlns:a16="http://schemas.microsoft.com/office/drawing/2014/main" id="{2FB10C36-48EC-4B83-8C2D-1D6C19B3BE54}"/>
            </a:ext>
          </a:extLst>
        </xdr:cNvPr>
        <xdr:cNvSpPr txBox="1"/>
      </xdr:nvSpPr>
      <xdr:spPr>
        <a:xfrm>
          <a:off x="18421427"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41137FA6-2876-40EA-BF7A-EDA0F3A57C4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86D7D359-5F92-43BC-B86F-774C24BC40F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4F58A13E-C215-40FB-AA83-6D438FF766A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類似団体と比較して有形固定資産減価償却率が特に高くなっている施設は、福祉施設が</a:t>
          </a:r>
          <a:r>
            <a:rPr kumimoji="1" lang="en-US" altLang="ja-JP" sz="1100">
              <a:solidFill>
                <a:schemeClr val="dk1"/>
              </a:solidFill>
              <a:effectLst/>
              <a:latin typeface="+mn-lt"/>
              <a:ea typeface="+mn-ea"/>
              <a:cs typeface="+mn-cs"/>
            </a:rPr>
            <a:t>75.1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59.2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、一般廃棄物処理施設が</a:t>
          </a:r>
          <a:r>
            <a:rPr kumimoji="1" lang="en-US" altLang="ja-JP" sz="1100">
              <a:solidFill>
                <a:schemeClr val="dk1"/>
              </a:solidFill>
              <a:effectLst/>
              <a:latin typeface="+mn-lt"/>
              <a:ea typeface="+mn-ea"/>
              <a:cs typeface="+mn-cs"/>
            </a:rPr>
            <a:t>77.4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59.8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であり、特に低くなっている施設は、消防施設が</a:t>
          </a:r>
          <a:r>
            <a:rPr kumimoji="1" lang="en-US" altLang="ja-JP" sz="1100">
              <a:solidFill>
                <a:schemeClr val="dk1"/>
              </a:solidFill>
              <a:effectLst/>
              <a:latin typeface="+mn-lt"/>
              <a:ea typeface="+mn-ea"/>
              <a:cs typeface="+mn-cs"/>
            </a:rPr>
            <a:t>32.1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59.3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、保健センター・保健所が</a:t>
          </a:r>
          <a:r>
            <a:rPr kumimoji="1" lang="en-US" altLang="ja-JP" sz="1100">
              <a:solidFill>
                <a:schemeClr val="dk1"/>
              </a:solidFill>
              <a:effectLst/>
              <a:latin typeface="+mn-lt"/>
              <a:ea typeface="+mn-ea"/>
              <a:cs typeface="+mn-cs"/>
            </a:rPr>
            <a:t>47.6%(</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56.9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、市民会館が</a:t>
          </a:r>
          <a:r>
            <a:rPr kumimoji="1" lang="en-US" altLang="ja-JP" sz="1100">
              <a:solidFill>
                <a:schemeClr val="dk1"/>
              </a:solidFill>
              <a:effectLst/>
              <a:latin typeface="+mn-lt"/>
              <a:ea typeface="+mn-ea"/>
              <a:cs typeface="+mn-cs"/>
            </a:rPr>
            <a:t>49.8</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58.2</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市民会館については、令和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年度において空調・照明等大規模改修を行ったことにより、減価償却率が</a:t>
          </a:r>
          <a:r>
            <a:rPr kumimoji="1" lang="en-US" altLang="ja-JP" sz="1100">
              <a:solidFill>
                <a:schemeClr val="dk1"/>
              </a:solidFill>
              <a:effectLst/>
              <a:latin typeface="+mn-lt"/>
              <a:ea typeface="+mn-ea"/>
              <a:cs typeface="+mn-cs"/>
            </a:rPr>
            <a:t>26.4</a:t>
          </a:r>
          <a:r>
            <a:rPr kumimoji="1" lang="ja-JP" altLang="ja-JP" sz="1100">
              <a:solidFill>
                <a:schemeClr val="dk1"/>
              </a:solidFill>
              <a:effectLst/>
              <a:latin typeface="+mn-lt"/>
              <a:ea typeface="+mn-ea"/>
              <a:cs typeface="+mn-cs"/>
            </a:rPr>
            <a:t>％改善した。消防施設については、町の面積が広く、多くの消防団組織、消防施設があるため、一人当たり面積が高くなっている。</a:t>
          </a:r>
          <a:endParaRPr lang="ja-JP" altLang="ja-JP" sz="1400">
            <a:effectLst/>
          </a:endParaRPr>
        </a:p>
        <a:p>
          <a:r>
            <a:rPr kumimoji="1" lang="ja-JP" altLang="ja-JP" sz="1100">
              <a:solidFill>
                <a:schemeClr val="dk1"/>
              </a:solidFill>
              <a:effectLst/>
              <a:latin typeface="+mn-lt"/>
              <a:ea typeface="+mn-ea"/>
              <a:cs typeface="+mn-cs"/>
            </a:rPr>
            <a:t>各施設、公共施設等総合管理計画に基づき、老朽化対策を行っていくが、庁舎、保健センター・保健所、福祉施設、図書館、一般廃棄物処理施設はそれぞれ</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施設しかないため、人口動向等を踏まえ、必要に応じて適正規模の検証を行なう。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98;&#22238;&#30446;/&#12304;&#36001;&#25919;&#29366;&#27841;&#36039;&#26009;&#38598;&#12305;_444618_&#20061;&#3732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74.900000000000006</v>
          </cell>
          <cell r="BX53">
            <v>75.5</v>
          </cell>
          <cell r="CF53">
            <v>76.5</v>
          </cell>
          <cell r="CN53">
            <v>77.3</v>
          </cell>
          <cell r="CV53">
            <v>78</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5.7</v>
          </cell>
          <cell r="BX75">
            <v>5.0999999999999996</v>
          </cell>
          <cell r="CF75">
            <v>4.7</v>
          </cell>
          <cell r="CN75">
            <v>4.8</v>
          </cell>
          <cell r="CV75">
            <v>4.8</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9733785</v>
      </c>
      <c r="BO4" s="371"/>
      <c r="BP4" s="371"/>
      <c r="BQ4" s="371"/>
      <c r="BR4" s="371"/>
      <c r="BS4" s="371"/>
      <c r="BT4" s="371"/>
      <c r="BU4" s="372"/>
      <c r="BV4" s="370">
        <v>10020439</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11.7</v>
      </c>
      <c r="CU4" s="377"/>
      <c r="CV4" s="377"/>
      <c r="CW4" s="377"/>
      <c r="CX4" s="377"/>
      <c r="CY4" s="377"/>
      <c r="CZ4" s="377"/>
      <c r="DA4" s="378"/>
      <c r="DB4" s="376">
        <v>12.7</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8902664</v>
      </c>
      <c r="BO5" s="408"/>
      <c r="BP5" s="408"/>
      <c r="BQ5" s="408"/>
      <c r="BR5" s="408"/>
      <c r="BS5" s="408"/>
      <c r="BT5" s="408"/>
      <c r="BU5" s="409"/>
      <c r="BV5" s="407">
        <v>9245532</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90.2</v>
      </c>
      <c r="CU5" s="405"/>
      <c r="CV5" s="405"/>
      <c r="CW5" s="405"/>
      <c r="CX5" s="405"/>
      <c r="CY5" s="405"/>
      <c r="CZ5" s="405"/>
      <c r="DA5" s="406"/>
      <c r="DB5" s="404">
        <v>86.7</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831121</v>
      </c>
      <c r="BO6" s="408"/>
      <c r="BP6" s="408"/>
      <c r="BQ6" s="408"/>
      <c r="BR6" s="408"/>
      <c r="BS6" s="408"/>
      <c r="BT6" s="408"/>
      <c r="BU6" s="409"/>
      <c r="BV6" s="407">
        <v>774907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90.4</v>
      </c>
      <c r="CU6" s="445"/>
      <c r="CV6" s="445"/>
      <c r="CW6" s="445"/>
      <c r="CX6" s="445"/>
      <c r="CY6" s="445"/>
      <c r="CZ6" s="445"/>
      <c r="DA6" s="446"/>
      <c r="DB6" s="444">
        <v>87.1</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319283</v>
      </c>
      <c r="BO7" s="408"/>
      <c r="BP7" s="408"/>
      <c r="BQ7" s="408"/>
      <c r="BR7" s="408"/>
      <c r="BS7" s="408"/>
      <c r="BT7" s="408"/>
      <c r="BU7" s="409"/>
      <c r="BV7" s="407">
        <v>227825</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4385547</v>
      </c>
      <c r="CU7" s="408"/>
      <c r="CV7" s="408"/>
      <c r="CW7" s="408"/>
      <c r="CX7" s="408"/>
      <c r="CY7" s="408"/>
      <c r="CZ7" s="408"/>
      <c r="DA7" s="409"/>
      <c r="DB7" s="407">
        <v>4298650</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511838</v>
      </c>
      <c r="BO8" s="408"/>
      <c r="BP8" s="408"/>
      <c r="BQ8" s="408"/>
      <c r="BR8" s="408"/>
      <c r="BS8" s="408"/>
      <c r="BT8" s="408"/>
      <c r="BU8" s="409"/>
      <c r="BV8" s="407">
        <v>547082</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0.32</v>
      </c>
      <c r="CU8" s="448"/>
      <c r="CV8" s="448"/>
      <c r="CW8" s="448"/>
      <c r="CX8" s="448"/>
      <c r="CY8" s="448"/>
      <c r="CZ8" s="448"/>
      <c r="DA8" s="449"/>
      <c r="DB8" s="447">
        <v>0.32</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8541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-35244</v>
      </c>
      <c r="BO9" s="408"/>
      <c r="BP9" s="408"/>
      <c r="BQ9" s="408"/>
      <c r="BR9" s="408"/>
      <c r="BS9" s="408"/>
      <c r="BT9" s="408"/>
      <c r="BU9" s="409"/>
      <c r="BV9" s="407">
        <v>-141387</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10.3</v>
      </c>
      <c r="CU9" s="405"/>
      <c r="CV9" s="405"/>
      <c r="CW9" s="405"/>
      <c r="CX9" s="405"/>
      <c r="CY9" s="405"/>
      <c r="CZ9" s="405"/>
      <c r="DA9" s="406"/>
      <c r="DB9" s="404">
        <v>11.1</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9645</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2172</v>
      </c>
      <c r="BO10" s="408"/>
      <c r="BP10" s="408"/>
      <c r="BQ10" s="408"/>
      <c r="BR10" s="408"/>
      <c r="BS10" s="408"/>
      <c r="BT10" s="408"/>
      <c r="BU10" s="409"/>
      <c r="BV10" s="407">
        <v>3721</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8302</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429000</v>
      </c>
      <c r="BO12" s="408"/>
      <c r="BP12" s="408"/>
      <c r="BQ12" s="408"/>
      <c r="BR12" s="408"/>
      <c r="BS12" s="408"/>
      <c r="BT12" s="408"/>
      <c r="BU12" s="409"/>
      <c r="BV12" s="407">
        <v>320000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8134</v>
      </c>
      <c r="S13" s="492"/>
      <c r="T13" s="492"/>
      <c r="U13" s="492"/>
      <c r="V13" s="493"/>
      <c r="W13" s="423" t="s">
        <v>131</v>
      </c>
      <c r="X13" s="424"/>
      <c r="Y13" s="424"/>
      <c r="Z13" s="424"/>
      <c r="AA13" s="424"/>
      <c r="AB13" s="414"/>
      <c r="AC13" s="458">
        <v>1197</v>
      </c>
      <c r="AD13" s="459"/>
      <c r="AE13" s="459"/>
      <c r="AF13" s="459"/>
      <c r="AG13" s="501"/>
      <c r="AH13" s="458">
        <v>1304</v>
      </c>
      <c r="AI13" s="459"/>
      <c r="AJ13" s="459"/>
      <c r="AK13" s="459"/>
      <c r="AL13" s="460"/>
      <c r="AM13" s="436" t="s">
        <v>132</v>
      </c>
      <c r="AN13" s="437"/>
      <c r="AO13" s="437"/>
      <c r="AP13" s="437"/>
      <c r="AQ13" s="437"/>
      <c r="AR13" s="437"/>
      <c r="AS13" s="437"/>
      <c r="AT13" s="438"/>
      <c r="AU13" s="439" t="s">
        <v>90</v>
      </c>
      <c r="AV13" s="440"/>
      <c r="AW13" s="440"/>
      <c r="AX13" s="440"/>
      <c r="AY13" s="441" t="s">
        <v>133</v>
      </c>
      <c r="AZ13" s="442"/>
      <c r="BA13" s="442"/>
      <c r="BB13" s="442"/>
      <c r="BC13" s="442"/>
      <c r="BD13" s="442"/>
      <c r="BE13" s="442"/>
      <c r="BF13" s="442"/>
      <c r="BG13" s="442"/>
      <c r="BH13" s="442"/>
      <c r="BI13" s="442"/>
      <c r="BJ13" s="442"/>
      <c r="BK13" s="442"/>
      <c r="BL13" s="442"/>
      <c r="BM13" s="443"/>
      <c r="BN13" s="407">
        <v>-462072</v>
      </c>
      <c r="BO13" s="408"/>
      <c r="BP13" s="408"/>
      <c r="BQ13" s="408"/>
      <c r="BR13" s="408"/>
      <c r="BS13" s="408"/>
      <c r="BT13" s="408"/>
      <c r="BU13" s="409"/>
      <c r="BV13" s="407">
        <v>-457666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4.8</v>
      </c>
      <c r="CU13" s="405"/>
      <c r="CV13" s="405"/>
      <c r="CW13" s="405"/>
      <c r="CX13" s="405"/>
      <c r="CY13" s="405"/>
      <c r="CZ13" s="405"/>
      <c r="DA13" s="406"/>
      <c r="DB13" s="404">
        <v>4.8</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8523</v>
      </c>
      <c r="S14" s="492"/>
      <c r="T14" s="492"/>
      <c r="U14" s="492"/>
      <c r="V14" s="493"/>
      <c r="W14" s="397"/>
      <c r="X14" s="398"/>
      <c r="Y14" s="398"/>
      <c r="Z14" s="398"/>
      <c r="AA14" s="398"/>
      <c r="AB14" s="387"/>
      <c r="AC14" s="494">
        <v>26.9</v>
      </c>
      <c r="AD14" s="495"/>
      <c r="AE14" s="495"/>
      <c r="AF14" s="495"/>
      <c r="AG14" s="496"/>
      <c r="AH14" s="494">
        <v>26.4</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8350</v>
      </c>
      <c r="S15" s="492"/>
      <c r="T15" s="492"/>
      <c r="U15" s="492"/>
      <c r="V15" s="493"/>
      <c r="W15" s="423" t="s">
        <v>137</v>
      </c>
      <c r="X15" s="424"/>
      <c r="Y15" s="424"/>
      <c r="Z15" s="424"/>
      <c r="AA15" s="424"/>
      <c r="AB15" s="414"/>
      <c r="AC15" s="458">
        <v>805</v>
      </c>
      <c r="AD15" s="459"/>
      <c r="AE15" s="459"/>
      <c r="AF15" s="459"/>
      <c r="AG15" s="501"/>
      <c r="AH15" s="458">
        <v>912</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1344464</v>
      </c>
      <c r="BO15" s="371"/>
      <c r="BP15" s="371"/>
      <c r="BQ15" s="371"/>
      <c r="BR15" s="371"/>
      <c r="BS15" s="371"/>
      <c r="BT15" s="371"/>
      <c r="BU15" s="372"/>
      <c r="BV15" s="370">
        <v>1268553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18.100000000000001</v>
      </c>
      <c r="AD16" s="495"/>
      <c r="AE16" s="495"/>
      <c r="AF16" s="495"/>
      <c r="AG16" s="496"/>
      <c r="AH16" s="494">
        <v>18.5</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4040159</v>
      </c>
      <c r="BO16" s="408"/>
      <c r="BP16" s="408"/>
      <c r="BQ16" s="408"/>
      <c r="BR16" s="408"/>
      <c r="BS16" s="408"/>
      <c r="BT16" s="408"/>
      <c r="BU16" s="409"/>
      <c r="BV16" s="407">
        <v>3961805</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141</v>
      </c>
      <c r="S17" s="514"/>
      <c r="T17" s="514"/>
      <c r="U17" s="514"/>
      <c r="V17" s="515"/>
      <c r="W17" s="423" t="s">
        <v>144</v>
      </c>
      <c r="X17" s="424"/>
      <c r="Y17" s="424"/>
      <c r="Z17" s="424"/>
      <c r="AA17" s="424"/>
      <c r="AB17" s="414"/>
      <c r="AC17" s="458">
        <v>2443</v>
      </c>
      <c r="AD17" s="459"/>
      <c r="AE17" s="459"/>
      <c r="AF17" s="459"/>
      <c r="AG17" s="501"/>
      <c r="AH17" s="458">
        <v>2727</v>
      </c>
      <c r="AI17" s="459"/>
      <c r="AJ17" s="459"/>
      <c r="AK17" s="459"/>
      <c r="AL17" s="460"/>
      <c r="AM17" s="436"/>
      <c r="AN17" s="437"/>
      <c r="AO17" s="437"/>
      <c r="AP17" s="437"/>
      <c r="AQ17" s="437"/>
      <c r="AR17" s="437"/>
      <c r="AS17" s="437"/>
      <c r="AT17" s="438"/>
      <c r="AU17" s="439"/>
      <c r="AV17" s="440"/>
      <c r="AW17" s="440"/>
      <c r="AX17" s="440"/>
      <c r="AY17" s="441" t="s">
        <v>145</v>
      </c>
      <c r="AZ17" s="442"/>
      <c r="BA17" s="442"/>
      <c r="BB17" s="442"/>
      <c r="BC17" s="442"/>
      <c r="BD17" s="442"/>
      <c r="BE17" s="442"/>
      <c r="BF17" s="442"/>
      <c r="BG17" s="442"/>
      <c r="BH17" s="442"/>
      <c r="BI17" s="442"/>
      <c r="BJ17" s="442"/>
      <c r="BK17" s="442"/>
      <c r="BL17" s="442"/>
      <c r="BM17" s="443"/>
      <c r="BN17" s="407">
        <v>1679659</v>
      </c>
      <c r="BO17" s="408"/>
      <c r="BP17" s="408"/>
      <c r="BQ17" s="408"/>
      <c r="BR17" s="408"/>
      <c r="BS17" s="408"/>
      <c r="BT17" s="408"/>
      <c r="BU17" s="409"/>
      <c r="BV17" s="407">
        <v>1585615</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146</v>
      </c>
      <c r="C18" s="450"/>
      <c r="D18" s="450"/>
      <c r="E18" s="530"/>
      <c r="F18" s="530"/>
      <c r="G18" s="530"/>
      <c r="H18" s="530"/>
      <c r="I18" s="530"/>
      <c r="J18" s="530"/>
      <c r="K18" s="530"/>
      <c r="L18" s="531">
        <v>271.37</v>
      </c>
      <c r="M18" s="531"/>
      <c r="N18" s="531"/>
      <c r="O18" s="531"/>
      <c r="P18" s="531"/>
      <c r="Q18" s="531"/>
      <c r="R18" s="532"/>
      <c r="S18" s="532"/>
      <c r="T18" s="532"/>
      <c r="U18" s="532"/>
      <c r="V18" s="533"/>
      <c r="W18" s="425"/>
      <c r="X18" s="426"/>
      <c r="Y18" s="426"/>
      <c r="Z18" s="426"/>
      <c r="AA18" s="426"/>
      <c r="AB18" s="417"/>
      <c r="AC18" s="534">
        <v>55</v>
      </c>
      <c r="AD18" s="535"/>
      <c r="AE18" s="535"/>
      <c r="AF18" s="535"/>
      <c r="AG18" s="536"/>
      <c r="AH18" s="534">
        <v>55.2</v>
      </c>
      <c r="AI18" s="535"/>
      <c r="AJ18" s="535"/>
      <c r="AK18" s="535"/>
      <c r="AL18" s="537"/>
      <c r="AM18" s="436"/>
      <c r="AN18" s="437"/>
      <c r="AO18" s="437"/>
      <c r="AP18" s="437"/>
      <c r="AQ18" s="437"/>
      <c r="AR18" s="437"/>
      <c r="AS18" s="437"/>
      <c r="AT18" s="438"/>
      <c r="AU18" s="439"/>
      <c r="AV18" s="440"/>
      <c r="AW18" s="440"/>
      <c r="AX18" s="440"/>
      <c r="AY18" s="441" t="s">
        <v>147</v>
      </c>
      <c r="AZ18" s="442"/>
      <c r="BA18" s="442"/>
      <c r="BB18" s="442"/>
      <c r="BC18" s="442"/>
      <c r="BD18" s="442"/>
      <c r="BE18" s="442"/>
      <c r="BF18" s="442"/>
      <c r="BG18" s="442"/>
      <c r="BH18" s="442"/>
      <c r="BI18" s="442"/>
      <c r="BJ18" s="442"/>
      <c r="BK18" s="442"/>
      <c r="BL18" s="442"/>
      <c r="BM18" s="443"/>
      <c r="BN18" s="407">
        <v>4149305</v>
      </c>
      <c r="BO18" s="408"/>
      <c r="BP18" s="408"/>
      <c r="BQ18" s="408"/>
      <c r="BR18" s="408"/>
      <c r="BS18" s="408"/>
      <c r="BT18" s="408"/>
      <c r="BU18" s="409"/>
      <c r="BV18" s="407">
        <v>3897864</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148</v>
      </c>
      <c r="C19" s="450"/>
      <c r="D19" s="450"/>
      <c r="E19" s="530"/>
      <c r="F19" s="530"/>
      <c r="G19" s="530"/>
      <c r="H19" s="530"/>
      <c r="I19" s="530"/>
      <c r="J19" s="530"/>
      <c r="K19" s="530"/>
      <c r="L19" s="538">
        <v>31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149</v>
      </c>
      <c r="AZ19" s="442"/>
      <c r="BA19" s="442"/>
      <c r="BB19" s="442"/>
      <c r="BC19" s="442"/>
      <c r="BD19" s="442"/>
      <c r="BE19" s="442"/>
      <c r="BF19" s="442"/>
      <c r="BG19" s="442"/>
      <c r="BH19" s="442"/>
      <c r="BI19" s="442"/>
      <c r="BJ19" s="442"/>
      <c r="BK19" s="442"/>
      <c r="BL19" s="442"/>
      <c r="BM19" s="443"/>
      <c r="BN19" s="407">
        <v>6156633</v>
      </c>
      <c r="BO19" s="408"/>
      <c r="BP19" s="408"/>
      <c r="BQ19" s="408"/>
      <c r="BR19" s="408"/>
      <c r="BS19" s="408"/>
      <c r="BT19" s="408"/>
      <c r="BU19" s="409"/>
      <c r="BV19" s="407">
        <v>6051293</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150</v>
      </c>
      <c r="C20" s="450"/>
      <c r="D20" s="450"/>
      <c r="E20" s="530"/>
      <c r="F20" s="530"/>
      <c r="G20" s="530"/>
      <c r="H20" s="530"/>
      <c r="I20" s="530"/>
      <c r="J20" s="530"/>
      <c r="K20" s="530"/>
      <c r="L20" s="538">
        <v>3329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151</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152</v>
      </c>
      <c r="C22" s="551"/>
      <c r="D22" s="552"/>
      <c r="E22" s="419" t="s">
        <v>1</v>
      </c>
      <c r="F22" s="424"/>
      <c r="G22" s="424"/>
      <c r="H22" s="424"/>
      <c r="I22" s="424"/>
      <c r="J22" s="424"/>
      <c r="K22" s="414"/>
      <c r="L22" s="419" t="s">
        <v>153</v>
      </c>
      <c r="M22" s="424"/>
      <c r="N22" s="424"/>
      <c r="O22" s="424"/>
      <c r="P22" s="414"/>
      <c r="Q22" s="582" t="s">
        <v>154</v>
      </c>
      <c r="R22" s="583"/>
      <c r="S22" s="583"/>
      <c r="T22" s="583"/>
      <c r="U22" s="583"/>
      <c r="V22" s="584"/>
      <c r="W22" s="550" t="s">
        <v>155</v>
      </c>
      <c r="X22" s="551"/>
      <c r="Y22" s="552"/>
      <c r="Z22" s="419" t="s">
        <v>1</v>
      </c>
      <c r="AA22" s="424"/>
      <c r="AB22" s="424"/>
      <c r="AC22" s="424"/>
      <c r="AD22" s="424"/>
      <c r="AE22" s="424"/>
      <c r="AF22" s="424"/>
      <c r="AG22" s="414"/>
      <c r="AH22" s="588" t="s">
        <v>156</v>
      </c>
      <c r="AI22" s="424"/>
      <c r="AJ22" s="424"/>
      <c r="AK22" s="424"/>
      <c r="AL22" s="414"/>
      <c r="AM22" s="588" t="s">
        <v>157</v>
      </c>
      <c r="AN22" s="589"/>
      <c r="AO22" s="589"/>
      <c r="AP22" s="589"/>
      <c r="AQ22" s="589"/>
      <c r="AR22" s="590"/>
      <c r="AS22" s="582" t="s">
        <v>154</v>
      </c>
      <c r="AT22" s="583"/>
      <c r="AU22" s="583"/>
      <c r="AV22" s="583"/>
      <c r="AW22" s="583"/>
      <c r="AX22" s="594"/>
      <c r="AY22" s="367" t="s">
        <v>158</v>
      </c>
      <c r="AZ22" s="368"/>
      <c r="BA22" s="368"/>
      <c r="BB22" s="368"/>
      <c r="BC22" s="368"/>
      <c r="BD22" s="368"/>
      <c r="BE22" s="368"/>
      <c r="BF22" s="368"/>
      <c r="BG22" s="368"/>
      <c r="BH22" s="368"/>
      <c r="BI22" s="368"/>
      <c r="BJ22" s="368"/>
      <c r="BK22" s="368"/>
      <c r="BL22" s="368"/>
      <c r="BM22" s="369"/>
      <c r="BN22" s="370">
        <v>4273647</v>
      </c>
      <c r="BO22" s="371"/>
      <c r="BP22" s="371"/>
      <c r="BQ22" s="371"/>
      <c r="BR22" s="371"/>
      <c r="BS22" s="371"/>
      <c r="BT22" s="371"/>
      <c r="BU22" s="372"/>
      <c r="BV22" s="370">
        <v>4749694</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159</v>
      </c>
      <c r="AZ23" s="442"/>
      <c r="BA23" s="442"/>
      <c r="BB23" s="442"/>
      <c r="BC23" s="442"/>
      <c r="BD23" s="442"/>
      <c r="BE23" s="442"/>
      <c r="BF23" s="442"/>
      <c r="BG23" s="442"/>
      <c r="BH23" s="442"/>
      <c r="BI23" s="442"/>
      <c r="BJ23" s="442"/>
      <c r="BK23" s="442"/>
      <c r="BL23" s="442"/>
      <c r="BM23" s="443"/>
      <c r="BN23" s="407">
        <v>4181981</v>
      </c>
      <c r="BO23" s="408"/>
      <c r="BP23" s="408"/>
      <c r="BQ23" s="408"/>
      <c r="BR23" s="408"/>
      <c r="BS23" s="408"/>
      <c r="BT23" s="408"/>
      <c r="BU23" s="409"/>
      <c r="BV23" s="407">
        <v>4614775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160</v>
      </c>
      <c r="F24" s="437"/>
      <c r="G24" s="437"/>
      <c r="H24" s="437"/>
      <c r="I24" s="437"/>
      <c r="J24" s="437"/>
      <c r="K24" s="438"/>
      <c r="L24" s="458">
        <v>1</v>
      </c>
      <c r="M24" s="459"/>
      <c r="N24" s="459"/>
      <c r="O24" s="459"/>
      <c r="P24" s="501"/>
      <c r="Q24" s="458">
        <v>7200</v>
      </c>
      <c r="R24" s="459"/>
      <c r="S24" s="459"/>
      <c r="T24" s="459"/>
      <c r="U24" s="459"/>
      <c r="V24" s="501"/>
      <c r="W24" s="553"/>
      <c r="X24" s="554"/>
      <c r="Y24" s="555"/>
      <c r="Z24" s="457" t="s">
        <v>161</v>
      </c>
      <c r="AA24" s="437"/>
      <c r="AB24" s="437"/>
      <c r="AC24" s="437"/>
      <c r="AD24" s="437"/>
      <c r="AE24" s="437"/>
      <c r="AF24" s="437"/>
      <c r="AG24" s="438"/>
      <c r="AH24" s="458">
        <v>132</v>
      </c>
      <c r="AI24" s="459"/>
      <c r="AJ24" s="459"/>
      <c r="AK24" s="459"/>
      <c r="AL24" s="501"/>
      <c r="AM24" s="458">
        <v>407220</v>
      </c>
      <c r="AN24" s="459"/>
      <c r="AO24" s="459"/>
      <c r="AP24" s="459"/>
      <c r="AQ24" s="459"/>
      <c r="AR24" s="501"/>
      <c r="AS24" s="458">
        <v>3085</v>
      </c>
      <c r="AT24" s="459"/>
      <c r="AU24" s="459"/>
      <c r="AV24" s="459"/>
      <c r="AW24" s="459"/>
      <c r="AX24" s="460"/>
      <c r="AY24" s="523" t="s">
        <v>162</v>
      </c>
      <c r="AZ24" s="524"/>
      <c r="BA24" s="524"/>
      <c r="BB24" s="524"/>
      <c r="BC24" s="524"/>
      <c r="BD24" s="524"/>
      <c r="BE24" s="524"/>
      <c r="BF24" s="524"/>
      <c r="BG24" s="524"/>
      <c r="BH24" s="524"/>
      <c r="BI24" s="524"/>
      <c r="BJ24" s="524"/>
      <c r="BK24" s="524"/>
      <c r="BL24" s="524"/>
      <c r="BM24" s="525"/>
      <c r="BN24" s="407">
        <v>2669114</v>
      </c>
      <c r="BO24" s="408"/>
      <c r="BP24" s="408"/>
      <c r="BQ24" s="408"/>
      <c r="BR24" s="408"/>
      <c r="BS24" s="408"/>
      <c r="BT24" s="408"/>
      <c r="BU24" s="409"/>
      <c r="BV24" s="407">
        <v>2933301</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163</v>
      </c>
      <c r="F25" s="437"/>
      <c r="G25" s="437"/>
      <c r="H25" s="437"/>
      <c r="I25" s="437"/>
      <c r="J25" s="437"/>
      <c r="K25" s="438"/>
      <c r="L25" s="458">
        <v>1</v>
      </c>
      <c r="M25" s="459"/>
      <c r="N25" s="459"/>
      <c r="O25" s="459"/>
      <c r="P25" s="501"/>
      <c r="Q25" s="458">
        <v>5850</v>
      </c>
      <c r="R25" s="459"/>
      <c r="S25" s="459"/>
      <c r="T25" s="459"/>
      <c r="U25" s="459"/>
      <c r="V25" s="501"/>
      <c r="W25" s="553"/>
      <c r="X25" s="554"/>
      <c r="Y25" s="555"/>
      <c r="Z25" s="457" t="s">
        <v>164</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165</v>
      </c>
      <c r="AZ25" s="368"/>
      <c r="BA25" s="368"/>
      <c r="BB25" s="368"/>
      <c r="BC25" s="368"/>
      <c r="BD25" s="368"/>
      <c r="BE25" s="368"/>
      <c r="BF25" s="368"/>
      <c r="BG25" s="368"/>
      <c r="BH25" s="368"/>
      <c r="BI25" s="368"/>
      <c r="BJ25" s="368"/>
      <c r="BK25" s="368"/>
      <c r="BL25" s="368"/>
      <c r="BM25" s="369"/>
      <c r="BN25" s="370">
        <v>1930164</v>
      </c>
      <c r="BO25" s="371"/>
      <c r="BP25" s="371"/>
      <c r="BQ25" s="371"/>
      <c r="BR25" s="371"/>
      <c r="BS25" s="371"/>
      <c r="BT25" s="371"/>
      <c r="BU25" s="372"/>
      <c r="BV25" s="370">
        <v>948207</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166</v>
      </c>
      <c r="F26" s="437"/>
      <c r="G26" s="437"/>
      <c r="H26" s="437"/>
      <c r="I26" s="437"/>
      <c r="J26" s="437"/>
      <c r="K26" s="438"/>
      <c r="L26" s="458">
        <v>1</v>
      </c>
      <c r="M26" s="459"/>
      <c r="N26" s="459"/>
      <c r="O26" s="459"/>
      <c r="P26" s="501"/>
      <c r="Q26" s="458">
        <v>5430</v>
      </c>
      <c r="R26" s="459"/>
      <c r="S26" s="459"/>
      <c r="T26" s="459"/>
      <c r="U26" s="459"/>
      <c r="V26" s="501"/>
      <c r="W26" s="553"/>
      <c r="X26" s="554"/>
      <c r="Y26" s="555"/>
      <c r="Z26" s="457" t="s">
        <v>167</v>
      </c>
      <c r="AA26" s="559"/>
      <c r="AB26" s="559"/>
      <c r="AC26" s="559"/>
      <c r="AD26" s="559"/>
      <c r="AE26" s="559"/>
      <c r="AF26" s="559"/>
      <c r="AG26" s="560"/>
      <c r="AH26" s="458">
        <v>3</v>
      </c>
      <c r="AI26" s="459"/>
      <c r="AJ26" s="459"/>
      <c r="AK26" s="459"/>
      <c r="AL26" s="501"/>
      <c r="AM26" s="458">
        <v>10824</v>
      </c>
      <c r="AN26" s="459"/>
      <c r="AO26" s="459"/>
      <c r="AP26" s="459"/>
      <c r="AQ26" s="459"/>
      <c r="AR26" s="501"/>
      <c r="AS26" s="458">
        <v>3608</v>
      </c>
      <c r="AT26" s="459"/>
      <c r="AU26" s="459"/>
      <c r="AV26" s="459"/>
      <c r="AW26" s="459"/>
      <c r="AX26" s="460"/>
      <c r="AY26" s="410" t="s">
        <v>168</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169</v>
      </c>
      <c r="F27" s="437"/>
      <c r="G27" s="437"/>
      <c r="H27" s="437"/>
      <c r="I27" s="437"/>
      <c r="J27" s="437"/>
      <c r="K27" s="438"/>
      <c r="L27" s="458">
        <v>1</v>
      </c>
      <c r="M27" s="459"/>
      <c r="N27" s="459"/>
      <c r="O27" s="459"/>
      <c r="P27" s="501"/>
      <c r="Q27" s="458">
        <v>3010</v>
      </c>
      <c r="R27" s="459"/>
      <c r="S27" s="459"/>
      <c r="T27" s="459"/>
      <c r="U27" s="459"/>
      <c r="V27" s="501"/>
      <c r="W27" s="553"/>
      <c r="X27" s="554"/>
      <c r="Y27" s="555"/>
      <c r="Z27" s="457" t="s">
        <v>170</v>
      </c>
      <c r="AA27" s="437"/>
      <c r="AB27" s="437"/>
      <c r="AC27" s="437"/>
      <c r="AD27" s="437"/>
      <c r="AE27" s="437"/>
      <c r="AF27" s="437"/>
      <c r="AG27" s="438"/>
      <c r="AH27" s="458">
        <v>10</v>
      </c>
      <c r="AI27" s="459"/>
      <c r="AJ27" s="459"/>
      <c r="AK27" s="459"/>
      <c r="AL27" s="501"/>
      <c r="AM27" s="458">
        <v>28353</v>
      </c>
      <c r="AN27" s="459"/>
      <c r="AO27" s="459"/>
      <c r="AP27" s="459"/>
      <c r="AQ27" s="459"/>
      <c r="AR27" s="501"/>
      <c r="AS27" s="458">
        <v>2835</v>
      </c>
      <c r="AT27" s="459"/>
      <c r="AU27" s="459"/>
      <c r="AV27" s="459"/>
      <c r="AW27" s="459"/>
      <c r="AX27" s="460"/>
      <c r="AY27" s="502" t="s">
        <v>171</v>
      </c>
      <c r="AZ27" s="503"/>
      <c r="BA27" s="503"/>
      <c r="BB27" s="503"/>
      <c r="BC27" s="503"/>
      <c r="BD27" s="503"/>
      <c r="BE27" s="503"/>
      <c r="BF27" s="503"/>
      <c r="BG27" s="503"/>
      <c r="BH27" s="503"/>
      <c r="BI27" s="503"/>
      <c r="BJ27" s="503"/>
      <c r="BK27" s="503"/>
      <c r="BL27" s="503"/>
      <c r="BM27" s="504"/>
      <c r="BN27" s="526">
        <v>141163</v>
      </c>
      <c r="BO27" s="527"/>
      <c r="BP27" s="527"/>
      <c r="BQ27" s="527"/>
      <c r="BR27" s="527"/>
      <c r="BS27" s="527"/>
      <c r="BT27" s="527"/>
      <c r="BU27" s="528"/>
      <c r="BV27" s="526">
        <v>141015</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172</v>
      </c>
      <c r="F28" s="437"/>
      <c r="G28" s="437"/>
      <c r="H28" s="437"/>
      <c r="I28" s="437"/>
      <c r="J28" s="437"/>
      <c r="K28" s="438"/>
      <c r="L28" s="458">
        <v>1</v>
      </c>
      <c r="M28" s="459"/>
      <c r="N28" s="459"/>
      <c r="O28" s="459"/>
      <c r="P28" s="501"/>
      <c r="Q28" s="458">
        <v>2600</v>
      </c>
      <c r="R28" s="459"/>
      <c r="S28" s="459"/>
      <c r="T28" s="459"/>
      <c r="U28" s="459"/>
      <c r="V28" s="501"/>
      <c r="W28" s="553"/>
      <c r="X28" s="554"/>
      <c r="Y28" s="555"/>
      <c r="Z28" s="457" t="s">
        <v>173</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174</v>
      </c>
      <c r="AZ28" s="562"/>
      <c r="BA28" s="562"/>
      <c r="BB28" s="563"/>
      <c r="BC28" s="367" t="s">
        <v>46</v>
      </c>
      <c r="BD28" s="368"/>
      <c r="BE28" s="368"/>
      <c r="BF28" s="368"/>
      <c r="BG28" s="368"/>
      <c r="BH28" s="368"/>
      <c r="BI28" s="368"/>
      <c r="BJ28" s="368"/>
      <c r="BK28" s="368"/>
      <c r="BL28" s="368"/>
      <c r="BM28" s="369"/>
      <c r="BN28" s="370">
        <v>1211806</v>
      </c>
      <c r="BO28" s="371"/>
      <c r="BP28" s="371"/>
      <c r="BQ28" s="371"/>
      <c r="BR28" s="371"/>
      <c r="BS28" s="371"/>
      <c r="BT28" s="371"/>
      <c r="BU28" s="372"/>
      <c r="BV28" s="370">
        <v>1365634</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175</v>
      </c>
      <c r="F29" s="437"/>
      <c r="G29" s="437"/>
      <c r="H29" s="437"/>
      <c r="I29" s="437"/>
      <c r="J29" s="437"/>
      <c r="K29" s="438"/>
      <c r="L29" s="458">
        <v>10</v>
      </c>
      <c r="M29" s="459"/>
      <c r="N29" s="459"/>
      <c r="O29" s="459"/>
      <c r="P29" s="501"/>
      <c r="Q29" s="458">
        <v>2500</v>
      </c>
      <c r="R29" s="459"/>
      <c r="S29" s="459"/>
      <c r="T29" s="459"/>
      <c r="U29" s="459"/>
      <c r="V29" s="501"/>
      <c r="W29" s="556"/>
      <c r="X29" s="557"/>
      <c r="Y29" s="558"/>
      <c r="Z29" s="457" t="s">
        <v>176</v>
      </c>
      <c r="AA29" s="437"/>
      <c r="AB29" s="437"/>
      <c r="AC29" s="437"/>
      <c r="AD29" s="437"/>
      <c r="AE29" s="437"/>
      <c r="AF29" s="437"/>
      <c r="AG29" s="438"/>
      <c r="AH29" s="458">
        <v>142</v>
      </c>
      <c r="AI29" s="459"/>
      <c r="AJ29" s="459"/>
      <c r="AK29" s="459"/>
      <c r="AL29" s="501"/>
      <c r="AM29" s="458">
        <v>435573</v>
      </c>
      <c r="AN29" s="459"/>
      <c r="AO29" s="459"/>
      <c r="AP29" s="459"/>
      <c r="AQ29" s="459"/>
      <c r="AR29" s="501"/>
      <c r="AS29" s="458">
        <v>3067</v>
      </c>
      <c r="AT29" s="459"/>
      <c r="AU29" s="459"/>
      <c r="AV29" s="459"/>
      <c r="AW29" s="459"/>
      <c r="AX29" s="460"/>
      <c r="AY29" s="564"/>
      <c r="AZ29" s="565"/>
      <c r="BA29" s="565"/>
      <c r="BB29" s="566"/>
      <c r="BC29" s="441" t="s">
        <v>177</v>
      </c>
      <c r="BD29" s="442"/>
      <c r="BE29" s="442"/>
      <c r="BF29" s="442"/>
      <c r="BG29" s="442"/>
      <c r="BH29" s="442"/>
      <c r="BI29" s="442"/>
      <c r="BJ29" s="442"/>
      <c r="BK29" s="442"/>
      <c r="BL29" s="442"/>
      <c r="BM29" s="443"/>
      <c r="BN29" s="407">
        <v>1134265</v>
      </c>
      <c r="BO29" s="408"/>
      <c r="BP29" s="408"/>
      <c r="BQ29" s="408"/>
      <c r="BR29" s="408"/>
      <c r="BS29" s="408"/>
      <c r="BT29" s="408"/>
      <c r="BU29" s="409"/>
      <c r="BV29" s="407">
        <v>1122092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178</v>
      </c>
      <c r="X30" s="575"/>
      <c r="Y30" s="575"/>
      <c r="Z30" s="575"/>
      <c r="AA30" s="575"/>
      <c r="AB30" s="575"/>
      <c r="AC30" s="575"/>
      <c r="AD30" s="575"/>
      <c r="AE30" s="575"/>
      <c r="AF30" s="575"/>
      <c r="AG30" s="576"/>
      <c r="AH30" s="534">
        <v>99.9</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3831118</v>
      </c>
      <c r="BO30" s="527"/>
      <c r="BP30" s="527"/>
      <c r="BQ30" s="527"/>
      <c r="BR30" s="527"/>
      <c r="BS30" s="527"/>
      <c r="BT30" s="527"/>
      <c r="BU30" s="528"/>
      <c r="BV30" s="526">
        <v>4172763</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179</v>
      </c>
      <c r="D32" s="570"/>
      <c r="E32" s="570"/>
      <c r="F32" s="570"/>
      <c r="G32" s="570"/>
      <c r="H32" s="570"/>
      <c r="I32" s="570"/>
      <c r="J32" s="570"/>
      <c r="K32" s="570"/>
      <c r="L32" s="570"/>
      <c r="M32" s="570"/>
      <c r="N32" s="570"/>
      <c r="O32" s="570"/>
      <c r="P32" s="570"/>
      <c r="Q32" s="570"/>
      <c r="R32" s="570"/>
      <c r="S32" s="570"/>
      <c r="U32" s="411" t="s">
        <v>180</v>
      </c>
      <c r="V32" s="411"/>
      <c r="W32" s="411"/>
      <c r="X32" s="411"/>
      <c r="Y32" s="411"/>
      <c r="Z32" s="411"/>
      <c r="AA32" s="411"/>
      <c r="AB32" s="411"/>
      <c r="AC32" s="411"/>
      <c r="AD32" s="411"/>
      <c r="AE32" s="411"/>
      <c r="AF32" s="411"/>
      <c r="AG32" s="411"/>
      <c r="AH32" s="411"/>
      <c r="AI32" s="411"/>
      <c r="AJ32" s="411"/>
      <c r="AK32" s="411"/>
      <c r="AM32" s="411" t="s">
        <v>181</v>
      </c>
      <c r="AN32" s="411"/>
      <c r="AO32" s="411"/>
      <c r="AP32" s="411"/>
      <c r="AQ32" s="411"/>
      <c r="AR32" s="411"/>
      <c r="AS32" s="411"/>
      <c r="AT32" s="411"/>
      <c r="AU32" s="411"/>
      <c r="AV32" s="411"/>
      <c r="AW32" s="411"/>
      <c r="AX32" s="411"/>
      <c r="AY32" s="411"/>
      <c r="AZ32" s="411"/>
      <c r="BA32" s="411"/>
      <c r="BB32" s="411"/>
      <c r="BC32" s="411"/>
      <c r="BE32" s="411" t="s">
        <v>182</v>
      </c>
      <c r="BF32" s="411"/>
      <c r="BG32" s="411"/>
      <c r="BH32" s="411"/>
      <c r="BI32" s="411"/>
      <c r="BJ32" s="411"/>
      <c r="BK32" s="411"/>
      <c r="BL32" s="411"/>
      <c r="BM32" s="411"/>
      <c r="BN32" s="411"/>
      <c r="BO32" s="411"/>
      <c r="BP32" s="411"/>
      <c r="BQ32" s="411"/>
      <c r="BR32" s="411"/>
      <c r="BS32" s="411"/>
      <c r="BT32" s="411"/>
      <c r="BU32" s="411"/>
      <c r="BW32" s="411" t="s">
        <v>183</v>
      </c>
      <c r="BX32" s="411"/>
      <c r="BY32" s="411"/>
      <c r="BZ32" s="411"/>
      <c r="CA32" s="411"/>
      <c r="CB32" s="411"/>
      <c r="CC32" s="411"/>
      <c r="CD32" s="411"/>
      <c r="CE32" s="411"/>
      <c r="CF32" s="411"/>
      <c r="CG32" s="411"/>
      <c r="CH32" s="411"/>
      <c r="CI32" s="411"/>
      <c r="CJ32" s="411"/>
      <c r="CK32" s="411"/>
      <c r="CL32" s="411"/>
      <c r="CM32" s="411"/>
      <c r="CO32" s="411" t="s">
        <v>184</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185</v>
      </c>
      <c r="D33" s="431"/>
      <c r="E33" s="396" t="s">
        <v>186</v>
      </c>
      <c r="F33" s="396"/>
      <c r="G33" s="396"/>
      <c r="H33" s="396"/>
      <c r="I33" s="396"/>
      <c r="J33" s="396"/>
      <c r="K33" s="396"/>
      <c r="L33" s="396"/>
      <c r="M33" s="396"/>
      <c r="N33" s="396"/>
      <c r="O33" s="396"/>
      <c r="P33" s="396"/>
      <c r="Q33" s="396"/>
      <c r="R33" s="396"/>
      <c r="S33" s="396"/>
      <c r="T33" s="194"/>
      <c r="U33" s="431" t="s">
        <v>185</v>
      </c>
      <c r="V33" s="431"/>
      <c r="W33" s="396" t="s">
        <v>186</v>
      </c>
      <c r="X33" s="396"/>
      <c r="Y33" s="396"/>
      <c r="Z33" s="396"/>
      <c r="AA33" s="396"/>
      <c r="AB33" s="396"/>
      <c r="AC33" s="396"/>
      <c r="AD33" s="396"/>
      <c r="AE33" s="396"/>
      <c r="AF33" s="396"/>
      <c r="AG33" s="396"/>
      <c r="AH33" s="396"/>
      <c r="AI33" s="396"/>
      <c r="AJ33" s="396"/>
      <c r="AK33" s="396"/>
      <c r="AL33" s="194"/>
      <c r="AM33" s="431" t="s">
        <v>185</v>
      </c>
      <c r="AN33" s="431"/>
      <c r="AO33" s="396" t="s">
        <v>186</v>
      </c>
      <c r="AP33" s="396"/>
      <c r="AQ33" s="396"/>
      <c r="AR33" s="396"/>
      <c r="AS33" s="396"/>
      <c r="AT33" s="396"/>
      <c r="AU33" s="396"/>
      <c r="AV33" s="396"/>
      <c r="AW33" s="396"/>
      <c r="AX33" s="396"/>
      <c r="AY33" s="396"/>
      <c r="AZ33" s="396"/>
      <c r="BA33" s="396"/>
      <c r="BB33" s="396"/>
      <c r="BC33" s="396"/>
      <c r="BD33" s="195"/>
      <c r="BE33" s="396" t="s">
        <v>187</v>
      </c>
      <c r="BF33" s="396"/>
      <c r="BG33" s="396" t="s">
        <v>188</v>
      </c>
      <c r="BH33" s="396"/>
      <c r="BI33" s="396"/>
      <c r="BJ33" s="396"/>
      <c r="BK33" s="396"/>
      <c r="BL33" s="396"/>
      <c r="BM33" s="396"/>
      <c r="BN33" s="396"/>
      <c r="BO33" s="396"/>
      <c r="BP33" s="396"/>
      <c r="BQ33" s="396"/>
      <c r="BR33" s="396"/>
      <c r="BS33" s="396"/>
      <c r="BT33" s="396"/>
      <c r="BU33" s="396"/>
      <c r="BV33" s="195"/>
      <c r="BW33" s="431" t="s">
        <v>187</v>
      </c>
      <c r="BX33" s="431"/>
      <c r="BY33" s="396" t="s">
        <v>189</v>
      </c>
      <c r="BZ33" s="396"/>
      <c r="CA33" s="396"/>
      <c r="CB33" s="396"/>
      <c r="CC33" s="396"/>
      <c r="CD33" s="396"/>
      <c r="CE33" s="396"/>
      <c r="CF33" s="396"/>
      <c r="CG33" s="396"/>
      <c r="CH33" s="396"/>
      <c r="CI33" s="396"/>
      <c r="CJ33" s="396"/>
      <c r="CK33" s="396"/>
      <c r="CL33" s="396"/>
      <c r="CM33" s="396"/>
      <c r="CN33" s="194"/>
      <c r="CO33" s="431" t="s">
        <v>185</v>
      </c>
      <c r="CP33" s="431"/>
      <c r="CQ33" s="396" t="s">
        <v>190</v>
      </c>
      <c r="CR33" s="396"/>
      <c r="CS33" s="396"/>
      <c r="CT33" s="396"/>
      <c r="CU33" s="396"/>
      <c r="CV33" s="396"/>
      <c r="CW33" s="396"/>
      <c r="CX33" s="396"/>
      <c r="CY33" s="396"/>
      <c r="CZ33" s="396"/>
      <c r="DA33" s="396"/>
      <c r="DB33" s="396"/>
      <c r="DC33" s="396"/>
      <c r="DD33" s="396"/>
      <c r="DE33" s="396"/>
      <c r="DF33" s="194"/>
      <c r="DG33" s="596" t="s">
        <v>191</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大分県退職手当組合</v>
      </c>
      <c r="BZ34" s="598"/>
      <c r="CA34" s="598"/>
      <c r="CB34" s="598"/>
      <c r="CC34" s="598"/>
      <c r="CD34" s="598"/>
      <c r="CE34" s="598"/>
      <c r="CF34" s="598"/>
      <c r="CG34" s="598"/>
      <c r="CH34" s="598"/>
      <c r="CI34" s="598"/>
      <c r="CJ34" s="598"/>
      <c r="CK34" s="598"/>
      <c r="CL34" s="598"/>
      <c r="CM34" s="598"/>
      <c r="CN34" s="169"/>
      <c r="CO34" s="597">
        <f>IF(CQ34="","",MAX(C34:D43,U34:V43,AM34:AN43,BE34:BF43,BW34:BX43)+1)</f>
        <v>15</v>
      </c>
      <c r="CP34" s="597"/>
      <c r="CQ34" s="598" t="str">
        <f>IF('各会計、関係団体の財政状況及び健全化判断比率'!BS7="","",'各会計、関係団体の財政状況及び健全化判断比率'!BS7)</f>
        <v>ここのえまち総合サービス株式会社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飯田高原診療所特別会計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t="str">
        <f t="shared" ref="AM35:AM43" si="0">IF(AO35="","",AM34+1)</f>
        <v/>
      </c>
      <c r="AN35" s="597"/>
      <c r="AO35" s="598"/>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大分県消防補償等組合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大分県交通災害共済組合（交通災害共済事業会計）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大分県市町村会館管理組合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大分県後期高齢者医療広域連合（普通会計）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大分県後期高齢者医療広域連合（後期高齢者医療事業会計）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日田玖珠広域消防組合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玖珠九重行政事務組合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00" t="s">
        <v>193</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194</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195</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196</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197</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198</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199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200</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HlmYJKFNaHLRepb1UfusBDKx5AfFMYqhKnpZ1zY0qM6AaeTD/riRj/HDeF+h4QOo8oEXAzK2UVZlVKh8sJxZA==" saltValue="DLNLVRvsskKHhkRF8A8s3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topLeftCell="AQ4"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201</v>
      </c>
      <c r="DI1" s="603"/>
      <c r="DJ1" s="603"/>
      <c r="DK1" s="603"/>
      <c r="DL1" s="603"/>
      <c r="DM1" s="603"/>
      <c r="DN1" s="604"/>
      <c r="DO1" s="202"/>
      <c r="DP1" s="602" t="s">
        <v>202</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204</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205</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207</v>
      </c>
      <c r="S4" s="606"/>
      <c r="T4" s="606"/>
      <c r="U4" s="606"/>
      <c r="V4" s="606"/>
      <c r="W4" s="606"/>
      <c r="X4" s="606"/>
      <c r="Y4" s="607"/>
      <c r="Z4" s="605" t="s">
        <v>208</v>
      </c>
      <c r="AA4" s="606"/>
      <c r="AB4" s="606"/>
      <c r="AC4" s="607"/>
      <c r="AD4" s="605" t="s">
        <v>209</v>
      </c>
      <c r="AE4" s="606"/>
      <c r="AF4" s="606"/>
      <c r="AG4" s="606"/>
      <c r="AH4" s="606"/>
      <c r="AI4" s="606"/>
      <c r="AJ4" s="606"/>
      <c r="AK4" s="607"/>
      <c r="AL4" s="605" t="s">
        <v>208</v>
      </c>
      <c r="AM4" s="606"/>
      <c r="AN4" s="606"/>
      <c r="AO4" s="607"/>
      <c r="AP4" s="608" t="s">
        <v>210</v>
      </c>
      <c r="AQ4" s="608"/>
      <c r="AR4" s="608"/>
      <c r="AS4" s="608"/>
      <c r="AT4" s="608"/>
      <c r="AU4" s="608"/>
      <c r="AV4" s="608"/>
      <c r="AW4" s="608"/>
      <c r="AX4" s="608"/>
      <c r="AY4" s="608"/>
      <c r="AZ4" s="608"/>
      <c r="BA4" s="608"/>
      <c r="BB4" s="608"/>
      <c r="BC4" s="608"/>
      <c r="BD4" s="608"/>
      <c r="BE4" s="608"/>
      <c r="BF4" s="608"/>
      <c r="BG4" s="608" t="s">
        <v>211</v>
      </c>
      <c r="BH4" s="608"/>
      <c r="BI4" s="608"/>
      <c r="BJ4" s="608"/>
      <c r="BK4" s="608"/>
      <c r="BL4" s="608"/>
      <c r="BM4" s="608"/>
      <c r="BN4" s="608"/>
      <c r="BO4" s="608" t="s">
        <v>208</v>
      </c>
      <c r="BP4" s="608"/>
      <c r="BQ4" s="608"/>
      <c r="BR4" s="608"/>
      <c r="BS4" s="608" t="s">
        <v>212</v>
      </c>
      <c r="BT4" s="608"/>
      <c r="BU4" s="608"/>
      <c r="BV4" s="608"/>
      <c r="BW4" s="608"/>
      <c r="BX4" s="608"/>
      <c r="BY4" s="608"/>
      <c r="BZ4" s="608"/>
      <c r="CA4" s="608"/>
      <c r="CB4" s="608"/>
      <c r="CD4" s="605" t="s">
        <v>213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214</v>
      </c>
      <c r="C5" s="610"/>
      <c r="D5" s="610"/>
      <c r="E5" s="610"/>
      <c r="F5" s="610"/>
      <c r="G5" s="610"/>
      <c r="H5" s="610"/>
      <c r="I5" s="610"/>
      <c r="J5" s="610"/>
      <c r="K5" s="610"/>
      <c r="L5" s="610"/>
      <c r="M5" s="610"/>
      <c r="N5" s="610"/>
      <c r="O5" s="610"/>
      <c r="P5" s="610"/>
      <c r="Q5" s="611"/>
      <c r="R5" s="612">
        <v>1298177</v>
      </c>
      <c r="S5" s="613"/>
      <c r="T5" s="613"/>
      <c r="U5" s="613"/>
      <c r="V5" s="613"/>
      <c r="W5" s="613"/>
      <c r="X5" s="613"/>
      <c r="Y5" s="614"/>
      <c r="Z5" s="615">
        <v>13.3</v>
      </c>
      <c r="AA5" s="615"/>
      <c r="AB5" s="615"/>
      <c r="AC5" s="615"/>
      <c r="AD5" s="616">
        <v>1298177</v>
      </c>
      <c r="AE5" s="616"/>
      <c r="AF5" s="616"/>
      <c r="AG5" s="616"/>
      <c r="AH5" s="616"/>
      <c r="AI5" s="616"/>
      <c r="AJ5" s="616"/>
      <c r="AK5" s="616"/>
      <c r="AL5" s="617">
        <v>28.3</v>
      </c>
      <c r="AM5" s="618"/>
      <c r="AN5" s="618"/>
      <c r="AO5" s="619"/>
      <c r="AP5" s="609" t="s">
        <v>215</v>
      </c>
      <c r="AQ5" s="610"/>
      <c r="AR5" s="610"/>
      <c r="AS5" s="610"/>
      <c r="AT5" s="610"/>
      <c r="AU5" s="610"/>
      <c r="AV5" s="610"/>
      <c r="AW5" s="610"/>
      <c r="AX5" s="610"/>
      <c r="AY5" s="610"/>
      <c r="AZ5" s="610"/>
      <c r="BA5" s="610"/>
      <c r="BB5" s="610"/>
      <c r="BC5" s="610"/>
      <c r="BD5" s="610"/>
      <c r="BE5" s="610"/>
      <c r="BF5" s="611"/>
      <c r="BG5" s="623">
        <v>1277088</v>
      </c>
      <c r="BH5" s="624"/>
      <c r="BI5" s="624"/>
      <c r="BJ5" s="624"/>
      <c r="BK5" s="624"/>
      <c r="BL5" s="624"/>
      <c r="BM5" s="624"/>
      <c r="BN5" s="625"/>
      <c r="BO5" s="626">
        <v>98.4</v>
      </c>
      <c r="BP5" s="626"/>
      <c r="BQ5" s="626"/>
      <c r="BR5" s="626"/>
      <c r="BS5" s="627" t="s">
        <v>122</v>
      </c>
      <c r="BT5" s="627"/>
      <c r="BU5" s="627"/>
      <c r="BV5" s="627"/>
      <c r="BW5" s="627"/>
      <c r="BX5" s="627"/>
      <c r="BY5" s="627"/>
      <c r="BZ5" s="627"/>
      <c r="CA5" s="627"/>
      <c r="CB5" s="631"/>
      <c r="CD5" s="605" t="s">
        <v>210</v>
      </c>
      <c r="CE5" s="606"/>
      <c r="CF5" s="606"/>
      <c r="CG5" s="606"/>
      <c r="CH5" s="606"/>
      <c r="CI5" s="606"/>
      <c r="CJ5" s="606"/>
      <c r="CK5" s="606"/>
      <c r="CL5" s="606"/>
      <c r="CM5" s="606"/>
      <c r="CN5" s="606"/>
      <c r="CO5" s="606"/>
      <c r="CP5" s="606"/>
      <c r="CQ5" s="607"/>
      <c r="CR5" s="605" t="s">
        <v>216</v>
      </c>
      <c r="CS5" s="606"/>
      <c r="CT5" s="606"/>
      <c r="CU5" s="606"/>
      <c r="CV5" s="606"/>
      <c r="CW5" s="606"/>
      <c r="CX5" s="606"/>
      <c r="CY5" s="607"/>
      <c r="CZ5" s="605" t="s">
        <v>208</v>
      </c>
      <c r="DA5" s="606"/>
      <c r="DB5" s="606"/>
      <c r="DC5" s="607"/>
      <c r="DD5" s="605" t="s">
        <v>217</v>
      </c>
      <c r="DE5" s="606"/>
      <c r="DF5" s="606"/>
      <c r="DG5" s="606"/>
      <c r="DH5" s="606"/>
      <c r="DI5" s="606"/>
      <c r="DJ5" s="606"/>
      <c r="DK5" s="606"/>
      <c r="DL5" s="606"/>
      <c r="DM5" s="606"/>
      <c r="DN5" s="606"/>
      <c r="DO5" s="606"/>
      <c r="DP5" s="607"/>
      <c r="DQ5" s="605" t="s">
        <v>218</v>
      </c>
      <c r="DR5" s="606"/>
      <c r="DS5" s="606"/>
      <c r="DT5" s="606"/>
      <c r="DU5" s="606"/>
      <c r="DV5" s="606"/>
      <c r="DW5" s="606"/>
      <c r="DX5" s="606"/>
      <c r="DY5" s="606"/>
      <c r="DZ5" s="606"/>
      <c r="EA5" s="606"/>
      <c r="EB5" s="606"/>
      <c r="EC5" s="607"/>
    </row>
    <row r="6" spans="2:143" ht="11.25" customHeight="1" x14ac:dyDescent="0.15">
      <c r="B6" s="620" t="s">
        <v>219</v>
      </c>
      <c r="C6" s="621"/>
      <c r="D6" s="621"/>
      <c r="E6" s="621"/>
      <c r="F6" s="621"/>
      <c r="G6" s="621"/>
      <c r="H6" s="621"/>
      <c r="I6" s="621"/>
      <c r="J6" s="621"/>
      <c r="K6" s="621"/>
      <c r="L6" s="621"/>
      <c r="M6" s="621"/>
      <c r="N6" s="621"/>
      <c r="O6" s="621"/>
      <c r="P6" s="621"/>
      <c r="Q6" s="622"/>
      <c r="R6" s="623">
        <v>148776</v>
      </c>
      <c r="S6" s="624"/>
      <c r="T6" s="624"/>
      <c r="U6" s="624"/>
      <c r="V6" s="624"/>
      <c r="W6" s="624"/>
      <c r="X6" s="624"/>
      <c r="Y6" s="625"/>
      <c r="Z6" s="626">
        <v>1.5</v>
      </c>
      <c r="AA6" s="626"/>
      <c r="AB6" s="626"/>
      <c r="AC6" s="626"/>
      <c r="AD6" s="627">
        <v>148776</v>
      </c>
      <c r="AE6" s="627"/>
      <c r="AF6" s="627"/>
      <c r="AG6" s="627"/>
      <c r="AH6" s="627"/>
      <c r="AI6" s="627"/>
      <c r="AJ6" s="627"/>
      <c r="AK6" s="627"/>
      <c r="AL6" s="628">
        <v>3.2</v>
      </c>
      <c r="AM6" s="629"/>
      <c r="AN6" s="629"/>
      <c r="AO6" s="630"/>
      <c r="AP6" s="620" t="s">
        <v>220</v>
      </c>
      <c r="AQ6" s="621"/>
      <c r="AR6" s="621"/>
      <c r="AS6" s="621"/>
      <c r="AT6" s="621"/>
      <c r="AU6" s="621"/>
      <c r="AV6" s="621"/>
      <c r="AW6" s="621"/>
      <c r="AX6" s="621"/>
      <c r="AY6" s="621"/>
      <c r="AZ6" s="621"/>
      <c r="BA6" s="621"/>
      <c r="BB6" s="621"/>
      <c r="BC6" s="621"/>
      <c r="BD6" s="621"/>
      <c r="BE6" s="621"/>
      <c r="BF6" s="622"/>
      <c r="BG6" s="623">
        <v>1277088</v>
      </c>
      <c r="BH6" s="624"/>
      <c r="BI6" s="624"/>
      <c r="BJ6" s="624"/>
      <c r="BK6" s="624"/>
      <c r="BL6" s="624"/>
      <c r="BM6" s="624"/>
      <c r="BN6" s="625"/>
      <c r="BO6" s="626">
        <v>98.4</v>
      </c>
      <c r="BP6" s="626"/>
      <c r="BQ6" s="626"/>
      <c r="BR6" s="626"/>
      <c r="BS6" s="627" t="s">
        <v>122</v>
      </c>
      <c r="BT6" s="627"/>
      <c r="BU6" s="627"/>
      <c r="BV6" s="627"/>
      <c r="BW6" s="627"/>
      <c r="BX6" s="627"/>
      <c r="BY6" s="627"/>
      <c r="BZ6" s="627"/>
      <c r="CA6" s="627"/>
      <c r="CB6" s="631"/>
      <c r="CD6" s="609" t="s">
        <v>221</v>
      </c>
      <c r="CE6" s="610"/>
      <c r="CF6" s="610"/>
      <c r="CG6" s="610"/>
      <c r="CH6" s="610"/>
      <c r="CI6" s="610"/>
      <c r="CJ6" s="610"/>
      <c r="CK6" s="610"/>
      <c r="CL6" s="610"/>
      <c r="CM6" s="610"/>
      <c r="CN6" s="610"/>
      <c r="CO6" s="610"/>
      <c r="CP6" s="610"/>
      <c r="CQ6" s="611"/>
      <c r="CR6" s="623">
        <v>84743</v>
      </c>
      <c r="CS6" s="624"/>
      <c r="CT6" s="624"/>
      <c r="CU6" s="624"/>
      <c r="CV6" s="624"/>
      <c r="CW6" s="624"/>
      <c r="CX6" s="624"/>
      <c r="CY6" s="625"/>
      <c r="CZ6" s="617">
        <v>1</v>
      </c>
      <c r="DA6" s="618"/>
      <c r="DB6" s="618"/>
      <c r="DC6" s="634"/>
      <c r="DD6" s="632" t="s">
        <v>122</v>
      </c>
      <c r="DE6" s="624"/>
      <c r="DF6" s="624"/>
      <c r="DG6" s="624"/>
      <c r="DH6" s="624"/>
      <c r="DI6" s="624"/>
      <c r="DJ6" s="624"/>
      <c r="DK6" s="624"/>
      <c r="DL6" s="624"/>
      <c r="DM6" s="624"/>
      <c r="DN6" s="624"/>
      <c r="DO6" s="624"/>
      <c r="DP6" s="625"/>
      <c r="DQ6" s="632">
        <v>84743</v>
      </c>
      <c r="DR6" s="624"/>
      <c r="DS6" s="624"/>
      <c r="DT6" s="624"/>
      <c r="DU6" s="624"/>
      <c r="DV6" s="624"/>
      <c r="DW6" s="624"/>
      <c r="DX6" s="624"/>
      <c r="DY6" s="624"/>
      <c r="DZ6" s="624"/>
      <c r="EA6" s="624"/>
      <c r="EB6" s="624"/>
      <c r="EC6" s="633"/>
    </row>
    <row r="7" spans="2:143" ht="11.25" customHeight="1" x14ac:dyDescent="0.15">
      <c r="B7" s="620" t="s">
        <v>222</v>
      </c>
      <c r="C7" s="621"/>
      <c r="D7" s="621"/>
      <c r="E7" s="621"/>
      <c r="F7" s="621"/>
      <c r="G7" s="621"/>
      <c r="H7" s="621"/>
      <c r="I7" s="621"/>
      <c r="J7" s="621"/>
      <c r="K7" s="621"/>
      <c r="L7" s="621"/>
      <c r="M7" s="621"/>
      <c r="N7" s="621"/>
      <c r="O7" s="621"/>
      <c r="P7" s="621"/>
      <c r="Q7" s="622"/>
      <c r="R7" s="623">
        <v>298</v>
      </c>
      <c r="S7" s="624"/>
      <c r="T7" s="624"/>
      <c r="U7" s="624"/>
      <c r="V7" s="624"/>
      <c r="W7" s="624"/>
      <c r="X7" s="624"/>
      <c r="Y7" s="625"/>
      <c r="Z7" s="626">
        <v>0</v>
      </c>
      <c r="AA7" s="626"/>
      <c r="AB7" s="626"/>
      <c r="AC7" s="626"/>
      <c r="AD7" s="627">
        <v>298</v>
      </c>
      <c r="AE7" s="627"/>
      <c r="AF7" s="627"/>
      <c r="AG7" s="627"/>
      <c r="AH7" s="627"/>
      <c r="AI7" s="627"/>
      <c r="AJ7" s="627"/>
      <c r="AK7" s="627"/>
      <c r="AL7" s="628">
        <v>0</v>
      </c>
      <c r="AM7" s="629"/>
      <c r="AN7" s="629"/>
      <c r="AO7" s="630"/>
      <c r="AP7" s="620" t="s">
        <v>223</v>
      </c>
      <c r="AQ7" s="621"/>
      <c r="AR7" s="621"/>
      <c r="AS7" s="621"/>
      <c r="AT7" s="621"/>
      <c r="AU7" s="621"/>
      <c r="AV7" s="621"/>
      <c r="AW7" s="621"/>
      <c r="AX7" s="621"/>
      <c r="AY7" s="621"/>
      <c r="AZ7" s="621"/>
      <c r="BA7" s="621"/>
      <c r="BB7" s="621"/>
      <c r="BC7" s="621"/>
      <c r="BD7" s="621"/>
      <c r="BE7" s="621"/>
      <c r="BF7" s="622"/>
      <c r="BG7" s="623">
        <v>320672</v>
      </c>
      <c r="BH7" s="624"/>
      <c r="BI7" s="624"/>
      <c r="BJ7" s="624"/>
      <c r="BK7" s="624"/>
      <c r="BL7" s="624"/>
      <c r="BM7" s="624"/>
      <c r="BN7" s="625"/>
      <c r="BO7" s="626">
        <v>24.7</v>
      </c>
      <c r="BP7" s="626"/>
      <c r="BQ7" s="626"/>
      <c r="BR7" s="626"/>
      <c r="BS7" s="627" t="s">
        <v>122</v>
      </c>
      <c r="BT7" s="627"/>
      <c r="BU7" s="627"/>
      <c r="BV7" s="627"/>
      <c r="BW7" s="627"/>
      <c r="BX7" s="627"/>
      <c r="BY7" s="627"/>
      <c r="BZ7" s="627"/>
      <c r="CA7" s="627"/>
      <c r="CB7" s="631"/>
      <c r="CD7" s="620" t="s">
        <v>224</v>
      </c>
      <c r="CE7" s="621"/>
      <c r="CF7" s="621"/>
      <c r="CG7" s="621"/>
      <c r="CH7" s="621"/>
      <c r="CI7" s="621"/>
      <c r="CJ7" s="621"/>
      <c r="CK7" s="621"/>
      <c r="CL7" s="621"/>
      <c r="CM7" s="621"/>
      <c r="CN7" s="621"/>
      <c r="CO7" s="621"/>
      <c r="CP7" s="621"/>
      <c r="CQ7" s="622"/>
      <c r="CR7" s="623">
        <v>1802658</v>
      </c>
      <c r="CS7" s="624"/>
      <c r="CT7" s="624"/>
      <c r="CU7" s="624"/>
      <c r="CV7" s="624"/>
      <c r="CW7" s="624"/>
      <c r="CX7" s="624"/>
      <c r="CY7" s="625"/>
      <c r="CZ7" s="626">
        <v>20.2</v>
      </c>
      <c r="DA7" s="626"/>
      <c r="DB7" s="626"/>
      <c r="DC7" s="626"/>
      <c r="DD7" s="632">
        <v>124713</v>
      </c>
      <c r="DE7" s="624"/>
      <c r="DF7" s="624"/>
      <c r="DG7" s="624"/>
      <c r="DH7" s="624"/>
      <c r="DI7" s="624"/>
      <c r="DJ7" s="624"/>
      <c r="DK7" s="624"/>
      <c r="DL7" s="624"/>
      <c r="DM7" s="624"/>
      <c r="DN7" s="624"/>
      <c r="DO7" s="624"/>
      <c r="DP7" s="625"/>
      <c r="DQ7" s="632">
        <v>1068568</v>
      </c>
      <c r="DR7" s="624"/>
      <c r="DS7" s="624"/>
      <c r="DT7" s="624"/>
      <c r="DU7" s="624"/>
      <c r="DV7" s="624"/>
      <c r="DW7" s="624"/>
      <c r="DX7" s="624"/>
      <c r="DY7" s="624"/>
      <c r="DZ7" s="624"/>
      <c r="EA7" s="624"/>
      <c r="EB7" s="624"/>
      <c r="EC7" s="633"/>
    </row>
    <row r="8" spans="2:143" ht="11.25" customHeight="1" x14ac:dyDescent="0.15">
      <c r="B8" s="620" t="s">
        <v>225</v>
      </c>
      <c r="C8" s="621"/>
      <c r="D8" s="621"/>
      <c r="E8" s="621"/>
      <c r="F8" s="621"/>
      <c r="G8" s="621"/>
      <c r="H8" s="621"/>
      <c r="I8" s="621"/>
      <c r="J8" s="621"/>
      <c r="K8" s="621"/>
      <c r="L8" s="621"/>
      <c r="M8" s="621"/>
      <c r="N8" s="621"/>
      <c r="O8" s="621"/>
      <c r="P8" s="621"/>
      <c r="Q8" s="622"/>
      <c r="R8" s="623">
        <v>4517</v>
      </c>
      <c r="S8" s="624"/>
      <c r="T8" s="624"/>
      <c r="U8" s="624"/>
      <c r="V8" s="624"/>
      <c r="W8" s="624"/>
      <c r="X8" s="624"/>
      <c r="Y8" s="625"/>
      <c r="Z8" s="626">
        <v>0</v>
      </c>
      <c r="AA8" s="626"/>
      <c r="AB8" s="626"/>
      <c r="AC8" s="626"/>
      <c r="AD8" s="627">
        <v>4517</v>
      </c>
      <c r="AE8" s="627"/>
      <c r="AF8" s="627"/>
      <c r="AG8" s="627"/>
      <c r="AH8" s="627"/>
      <c r="AI8" s="627"/>
      <c r="AJ8" s="627"/>
      <c r="AK8" s="627"/>
      <c r="AL8" s="628">
        <v>0.1</v>
      </c>
      <c r="AM8" s="629"/>
      <c r="AN8" s="629"/>
      <c r="AO8" s="630"/>
      <c r="AP8" s="620" t="s">
        <v>226</v>
      </c>
      <c r="AQ8" s="621"/>
      <c r="AR8" s="621"/>
      <c r="AS8" s="621"/>
      <c r="AT8" s="621"/>
      <c r="AU8" s="621"/>
      <c r="AV8" s="621"/>
      <c r="AW8" s="621"/>
      <c r="AX8" s="621"/>
      <c r="AY8" s="621"/>
      <c r="AZ8" s="621"/>
      <c r="BA8" s="621"/>
      <c r="BB8" s="621"/>
      <c r="BC8" s="621"/>
      <c r="BD8" s="621"/>
      <c r="BE8" s="621"/>
      <c r="BF8" s="622"/>
      <c r="BG8" s="623">
        <v>13432</v>
      </c>
      <c r="BH8" s="624"/>
      <c r="BI8" s="624"/>
      <c r="BJ8" s="624"/>
      <c r="BK8" s="624"/>
      <c r="BL8" s="624"/>
      <c r="BM8" s="624"/>
      <c r="BN8" s="625"/>
      <c r="BO8" s="626">
        <v>1</v>
      </c>
      <c r="BP8" s="626"/>
      <c r="BQ8" s="626"/>
      <c r="BR8" s="626"/>
      <c r="BS8" s="627" t="s">
        <v>122</v>
      </c>
      <c r="BT8" s="627"/>
      <c r="BU8" s="627"/>
      <c r="BV8" s="627"/>
      <c r="BW8" s="627"/>
      <c r="BX8" s="627"/>
      <c r="BY8" s="627"/>
      <c r="BZ8" s="627"/>
      <c r="CA8" s="627"/>
      <c r="CB8" s="631"/>
      <c r="CD8" s="620" t="s">
        <v>227</v>
      </c>
      <c r="CE8" s="621"/>
      <c r="CF8" s="621"/>
      <c r="CG8" s="621"/>
      <c r="CH8" s="621"/>
      <c r="CI8" s="621"/>
      <c r="CJ8" s="621"/>
      <c r="CK8" s="621"/>
      <c r="CL8" s="621"/>
      <c r="CM8" s="621"/>
      <c r="CN8" s="621"/>
      <c r="CO8" s="621"/>
      <c r="CP8" s="621"/>
      <c r="CQ8" s="622"/>
      <c r="CR8" s="623">
        <v>1928705</v>
      </c>
      <c r="CS8" s="624"/>
      <c r="CT8" s="624"/>
      <c r="CU8" s="624"/>
      <c r="CV8" s="624"/>
      <c r="CW8" s="624"/>
      <c r="CX8" s="624"/>
      <c r="CY8" s="625"/>
      <c r="CZ8" s="626">
        <v>21.7</v>
      </c>
      <c r="DA8" s="626"/>
      <c r="DB8" s="626"/>
      <c r="DC8" s="626"/>
      <c r="DD8" s="632">
        <v>17405</v>
      </c>
      <c r="DE8" s="624"/>
      <c r="DF8" s="624"/>
      <c r="DG8" s="624"/>
      <c r="DH8" s="624"/>
      <c r="DI8" s="624"/>
      <c r="DJ8" s="624"/>
      <c r="DK8" s="624"/>
      <c r="DL8" s="624"/>
      <c r="DM8" s="624"/>
      <c r="DN8" s="624"/>
      <c r="DO8" s="624"/>
      <c r="DP8" s="625"/>
      <c r="DQ8" s="632">
        <v>1313100</v>
      </c>
      <c r="DR8" s="624"/>
      <c r="DS8" s="624"/>
      <c r="DT8" s="624"/>
      <c r="DU8" s="624"/>
      <c r="DV8" s="624"/>
      <c r="DW8" s="624"/>
      <c r="DX8" s="624"/>
      <c r="DY8" s="624"/>
      <c r="DZ8" s="624"/>
      <c r="EA8" s="624"/>
      <c r="EB8" s="624"/>
      <c r="EC8" s="633"/>
    </row>
    <row r="9" spans="2:143" ht="11.25" customHeight="1" x14ac:dyDescent="0.15">
      <c r="B9" s="620" t="s">
        <v>228</v>
      </c>
      <c r="C9" s="621"/>
      <c r="D9" s="621"/>
      <c r="E9" s="621"/>
      <c r="F9" s="621"/>
      <c r="G9" s="621"/>
      <c r="H9" s="621"/>
      <c r="I9" s="621"/>
      <c r="J9" s="621"/>
      <c r="K9" s="621"/>
      <c r="L9" s="621"/>
      <c r="M9" s="621"/>
      <c r="N9" s="621"/>
      <c r="O9" s="621"/>
      <c r="P9" s="621"/>
      <c r="Q9" s="622"/>
      <c r="R9" s="623">
        <v>5323</v>
      </c>
      <c r="S9" s="624"/>
      <c r="T9" s="624"/>
      <c r="U9" s="624"/>
      <c r="V9" s="624"/>
      <c r="W9" s="624"/>
      <c r="X9" s="624"/>
      <c r="Y9" s="625"/>
      <c r="Z9" s="626">
        <v>0.1</v>
      </c>
      <c r="AA9" s="626"/>
      <c r="AB9" s="626"/>
      <c r="AC9" s="626"/>
      <c r="AD9" s="627">
        <v>5323</v>
      </c>
      <c r="AE9" s="627"/>
      <c r="AF9" s="627"/>
      <c r="AG9" s="627"/>
      <c r="AH9" s="627"/>
      <c r="AI9" s="627"/>
      <c r="AJ9" s="627"/>
      <c r="AK9" s="627"/>
      <c r="AL9" s="628">
        <v>0.1</v>
      </c>
      <c r="AM9" s="629"/>
      <c r="AN9" s="629"/>
      <c r="AO9" s="630"/>
      <c r="AP9" s="620" t="s">
        <v>229</v>
      </c>
      <c r="AQ9" s="621"/>
      <c r="AR9" s="621"/>
      <c r="AS9" s="621"/>
      <c r="AT9" s="621"/>
      <c r="AU9" s="621"/>
      <c r="AV9" s="621"/>
      <c r="AW9" s="621"/>
      <c r="AX9" s="621"/>
      <c r="AY9" s="621"/>
      <c r="AZ9" s="621"/>
      <c r="BA9" s="621"/>
      <c r="BB9" s="621"/>
      <c r="BC9" s="621"/>
      <c r="BD9" s="621"/>
      <c r="BE9" s="621"/>
      <c r="BF9" s="622"/>
      <c r="BG9" s="623">
        <v>241357</v>
      </c>
      <c r="BH9" s="624"/>
      <c r="BI9" s="624"/>
      <c r="BJ9" s="624"/>
      <c r="BK9" s="624"/>
      <c r="BL9" s="624"/>
      <c r="BM9" s="624"/>
      <c r="BN9" s="625"/>
      <c r="BO9" s="626">
        <v>18.600000000000001</v>
      </c>
      <c r="BP9" s="626"/>
      <c r="BQ9" s="626"/>
      <c r="BR9" s="626"/>
      <c r="BS9" s="627" t="s">
        <v>122</v>
      </c>
      <c r="BT9" s="627"/>
      <c r="BU9" s="627"/>
      <c r="BV9" s="627"/>
      <c r="BW9" s="627"/>
      <c r="BX9" s="627"/>
      <c r="BY9" s="627"/>
      <c r="BZ9" s="627"/>
      <c r="CA9" s="627"/>
      <c r="CB9" s="631"/>
      <c r="CD9" s="620" t="s">
        <v>230</v>
      </c>
      <c r="CE9" s="621"/>
      <c r="CF9" s="621"/>
      <c r="CG9" s="621"/>
      <c r="CH9" s="621"/>
      <c r="CI9" s="621"/>
      <c r="CJ9" s="621"/>
      <c r="CK9" s="621"/>
      <c r="CL9" s="621"/>
      <c r="CM9" s="621"/>
      <c r="CN9" s="621"/>
      <c r="CO9" s="621"/>
      <c r="CP9" s="621"/>
      <c r="CQ9" s="622"/>
      <c r="CR9" s="623">
        <v>613046</v>
      </c>
      <c r="CS9" s="624"/>
      <c r="CT9" s="624"/>
      <c r="CU9" s="624"/>
      <c r="CV9" s="624"/>
      <c r="CW9" s="624"/>
      <c r="CX9" s="624"/>
      <c r="CY9" s="625"/>
      <c r="CZ9" s="626">
        <v>6.9</v>
      </c>
      <c r="DA9" s="626"/>
      <c r="DB9" s="626"/>
      <c r="DC9" s="626"/>
      <c r="DD9" s="632">
        <v>56040</v>
      </c>
      <c r="DE9" s="624"/>
      <c r="DF9" s="624"/>
      <c r="DG9" s="624"/>
      <c r="DH9" s="624"/>
      <c r="DI9" s="624"/>
      <c r="DJ9" s="624"/>
      <c r="DK9" s="624"/>
      <c r="DL9" s="624"/>
      <c r="DM9" s="624"/>
      <c r="DN9" s="624"/>
      <c r="DO9" s="624"/>
      <c r="DP9" s="625"/>
      <c r="DQ9" s="632">
        <v>506491</v>
      </c>
      <c r="DR9" s="624"/>
      <c r="DS9" s="624"/>
      <c r="DT9" s="624"/>
      <c r="DU9" s="624"/>
      <c r="DV9" s="624"/>
      <c r="DW9" s="624"/>
      <c r="DX9" s="624"/>
      <c r="DY9" s="624"/>
      <c r="DZ9" s="624"/>
      <c r="EA9" s="624"/>
      <c r="EB9" s="624"/>
      <c r="EC9" s="633"/>
    </row>
    <row r="10" spans="2:143" ht="11.25" customHeight="1" x14ac:dyDescent="0.15">
      <c r="B10" s="620" t="s">
        <v>231</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232</v>
      </c>
      <c r="AQ10" s="621"/>
      <c r="AR10" s="621"/>
      <c r="AS10" s="621"/>
      <c r="AT10" s="621"/>
      <c r="AU10" s="621"/>
      <c r="AV10" s="621"/>
      <c r="AW10" s="621"/>
      <c r="AX10" s="621"/>
      <c r="AY10" s="621"/>
      <c r="AZ10" s="621"/>
      <c r="BA10" s="621"/>
      <c r="BB10" s="621"/>
      <c r="BC10" s="621"/>
      <c r="BD10" s="621"/>
      <c r="BE10" s="621"/>
      <c r="BF10" s="622"/>
      <c r="BG10" s="623">
        <v>27155</v>
      </c>
      <c r="BH10" s="624"/>
      <c r="BI10" s="624"/>
      <c r="BJ10" s="624"/>
      <c r="BK10" s="624"/>
      <c r="BL10" s="624"/>
      <c r="BM10" s="624"/>
      <c r="BN10" s="625"/>
      <c r="BO10" s="626">
        <v>2.1</v>
      </c>
      <c r="BP10" s="626"/>
      <c r="BQ10" s="626"/>
      <c r="BR10" s="626"/>
      <c r="BS10" s="627" t="s">
        <v>122</v>
      </c>
      <c r="BT10" s="627"/>
      <c r="BU10" s="627"/>
      <c r="BV10" s="627"/>
      <c r="BW10" s="627"/>
      <c r="BX10" s="627"/>
      <c r="BY10" s="627"/>
      <c r="BZ10" s="627"/>
      <c r="CA10" s="627"/>
      <c r="CB10" s="631"/>
      <c r="CD10" s="620" t="s">
        <v>233</v>
      </c>
      <c r="CE10" s="621"/>
      <c r="CF10" s="621"/>
      <c r="CG10" s="621"/>
      <c r="CH10" s="621"/>
      <c r="CI10" s="621"/>
      <c r="CJ10" s="621"/>
      <c r="CK10" s="621"/>
      <c r="CL10" s="621"/>
      <c r="CM10" s="621"/>
      <c r="CN10" s="621"/>
      <c r="CO10" s="621"/>
      <c r="CP10" s="621"/>
      <c r="CQ10" s="622"/>
      <c r="CR10" s="623">
        <v>4615</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4615</v>
      </c>
      <c r="DR10" s="624"/>
      <c r="DS10" s="624"/>
      <c r="DT10" s="624"/>
      <c r="DU10" s="624"/>
      <c r="DV10" s="624"/>
      <c r="DW10" s="624"/>
      <c r="DX10" s="624"/>
      <c r="DY10" s="624"/>
      <c r="DZ10" s="624"/>
      <c r="EA10" s="624"/>
      <c r="EB10" s="624"/>
      <c r="EC10" s="633"/>
    </row>
    <row r="11" spans="2:143" ht="11.25" customHeight="1" x14ac:dyDescent="0.15">
      <c r="B11" s="620" t="s">
        <v>234</v>
      </c>
      <c r="C11" s="621"/>
      <c r="D11" s="621"/>
      <c r="E11" s="621"/>
      <c r="F11" s="621"/>
      <c r="G11" s="621"/>
      <c r="H11" s="621"/>
      <c r="I11" s="621"/>
      <c r="J11" s="621"/>
      <c r="K11" s="621"/>
      <c r="L11" s="621"/>
      <c r="M11" s="621"/>
      <c r="N11" s="621"/>
      <c r="O11" s="621"/>
      <c r="P11" s="621"/>
      <c r="Q11" s="622"/>
      <c r="R11" s="623">
        <v>227426</v>
      </c>
      <c r="S11" s="624"/>
      <c r="T11" s="624"/>
      <c r="U11" s="624"/>
      <c r="V11" s="624"/>
      <c r="W11" s="624"/>
      <c r="X11" s="624"/>
      <c r="Y11" s="625"/>
      <c r="Z11" s="628">
        <v>2.2999999999999998</v>
      </c>
      <c r="AA11" s="629"/>
      <c r="AB11" s="629"/>
      <c r="AC11" s="635"/>
      <c r="AD11" s="632">
        <v>227426</v>
      </c>
      <c r="AE11" s="624"/>
      <c r="AF11" s="624"/>
      <c r="AG11" s="624"/>
      <c r="AH11" s="624"/>
      <c r="AI11" s="624"/>
      <c r="AJ11" s="624"/>
      <c r="AK11" s="625"/>
      <c r="AL11" s="628">
        <v>5</v>
      </c>
      <c r="AM11" s="629"/>
      <c r="AN11" s="629"/>
      <c r="AO11" s="630"/>
      <c r="AP11" s="620" t="s">
        <v>235</v>
      </c>
      <c r="AQ11" s="621"/>
      <c r="AR11" s="621"/>
      <c r="AS11" s="621"/>
      <c r="AT11" s="621"/>
      <c r="AU11" s="621"/>
      <c r="AV11" s="621"/>
      <c r="AW11" s="621"/>
      <c r="AX11" s="621"/>
      <c r="AY11" s="621"/>
      <c r="AZ11" s="621"/>
      <c r="BA11" s="621"/>
      <c r="BB11" s="621"/>
      <c r="BC11" s="621"/>
      <c r="BD11" s="621"/>
      <c r="BE11" s="621"/>
      <c r="BF11" s="622"/>
      <c r="BG11" s="623">
        <v>38728</v>
      </c>
      <c r="BH11" s="624"/>
      <c r="BI11" s="624"/>
      <c r="BJ11" s="624"/>
      <c r="BK11" s="624"/>
      <c r="BL11" s="624"/>
      <c r="BM11" s="624"/>
      <c r="BN11" s="625"/>
      <c r="BO11" s="626">
        <v>3</v>
      </c>
      <c r="BP11" s="626"/>
      <c r="BQ11" s="626"/>
      <c r="BR11" s="626"/>
      <c r="BS11" s="627" t="s">
        <v>122</v>
      </c>
      <c r="BT11" s="627"/>
      <c r="BU11" s="627"/>
      <c r="BV11" s="627"/>
      <c r="BW11" s="627"/>
      <c r="BX11" s="627"/>
      <c r="BY11" s="627"/>
      <c r="BZ11" s="627"/>
      <c r="CA11" s="627"/>
      <c r="CB11" s="631"/>
      <c r="CD11" s="620" t="s">
        <v>236</v>
      </c>
      <c r="CE11" s="621"/>
      <c r="CF11" s="621"/>
      <c r="CG11" s="621"/>
      <c r="CH11" s="621"/>
      <c r="CI11" s="621"/>
      <c r="CJ11" s="621"/>
      <c r="CK11" s="621"/>
      <c r="CL11" s="621"/>
      <c r="CM11" s="621"/>
      <c r="CN11" s="621"/>
      <c r="CO11" s="621"/>
      <c r="CP11" s="621"/>
      <c r="CQ11" s="622"/>
      <c r="CR11" s="623">
        <v>725848</v>
      </c>
      <c r="CS11" s="624"/>
      <c r="CT11" s="624"/>
      <c r="CU11" s="624"/>
      <c r="CV11" s="624"/>
      <c r="CW11" s="624"/>
      <c r="CX11" s="624"/>
      <c r="CY11" s="625"/>
      <c r="CZ11" s="626">
        <v>8.1999999999999993</v>
      </c>
      <c r="DA11" s="626"/>
      <c r="DB11" s="626"/>
      <c r="DC11" s="626"/>
      <c r="DD11" s="632">
        <v>267678</v>
      </c>
      <c r="DE11" s="624"/>
      <c r="DF11" s="624"/>
      <c r="DG11" s="624"/>
      <c r="DH11" s="624"/>
      <c r="DI11" s="624"/>
      <c r="DJ11" s="624"/>
      <c r="DK11" s="624"/>
      <c r="DL11" s="624"/>
      <c r="DM11" s="624"/>
      <c r="DN11" s="624"/>
      <c r="DO11" s="624"/>
      <c r="DP11" s="625"/>
      <c r="DQ11" s="632">
        <v>309503</v>
      </c>
      <c r="DR11" s="624"/>
      <c r="DS11" s="624"/>
      <c r="DT11" s="624"/>
      <c r="DU11" s="624"/>
      <c r="DV11" s="624"/>
      <c r="DW11" s="624"/>
      <c r="DX11" s="624"/>
      <c r="DY11" s="624"/>
      <c r="DZ11" s="624"/>
      <c r="EA11" s="624"/>
      <c r="EB11" s="624"/>
      <c r="EC11" s="633"/>
    </row>
    <row r="12" spans="2:143" ht="11.25" customHeight="1" x14ac:dyDescent="0.15">
      <c r="B12" s="620" t="s">
        <v>237</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238</v>
      </c>
      <c r="AQ12" s="621"/>
      <c r="AR12" s="621"/>
      <c r="AS12" s="621"/>
      <c r="AT12" s="621"/>
      <c r="AU12" s="621"/>
      <c r="AV12" s="621"/>
      <c r="AW12" s="621"/>
      <c r="AX12" s="621"/>
      <c r="AY12" s="621"/>
      <c r="AZ12" s="621"/>
      <c r="BA12" s="621"/>
      <c r="BB12" s="621"/>
      <c r="BC12" s="621"/>
      <c r="BD12" s="621"/>
      <c r="BE12" s="621"/>
      <c r="BF12" s="622"/>
      <c r="BG12" s="623">
        <v>877109</v>
      </c>
      <c r="BH12" s="624"/>
      <c r="BI12" s="624"/>
      <c r="BJ12" s="624"/>
      <c r="BK12" s="624"/>
      <c r="BL12" s="624"/>
      <c r="BM12" s="624"/>
      <c r="BN12" s="625"/>
      <c r="BO12" s="626">
        <v>67.599999999999994</v>
      </c>
      <c r="BP12" s="626"/>
      <c r="BQ12" s="626"/>
      <c r="BR12" s="626"/>
      <c r="BS12" s="627" t="s">
        <v>122</v>
      </c>
      <c r="BT12" s="627"/>
      <c r="BU12" s="627"/>
      <c r="BV12" s="627"/>
      <c r="BW12" s="627"/>
      <c r="BX12" s="627"/>
      <c r="BY12" s="627"/>
      <c r="BZ12" s="627"/>
      <c r="CA12" s="627"/>
      <c r="CB12" s="631"/>
      <c r="CD12" s="620" t="s">
        <v>239</v>
      </c>
      <c r="CE12" s="621"/>
      <c r="CF12" s="621"/>
      <c r="CG12" s="621"/>
      <c r="CH12" s="621"/>
      <c r="CI12" s="621"/>
      <c r="CJ12" s="621"/>
      <c r="CK12" s="621"/>
      <c r="CL12" s="621"/>
      <c r="CM12" s="621"/>
      <c r="CN12" s="621"/>
      <c r="CO12" s="621"/>
      <c r="CP12" s="621"/>
      <c r="CQ12" s="622"/>
      <c r="CR12" s="623">
        <v>390705</v>
      </c>
      <c r="CS12" s="624"/>
      <c r="CT12" s="624"/>
      <c r="CU12" s="624"/>
      <c r="CV12" s="624"/>
      <c r="CW12" s="624"/>
      <c r="CX12" s="624"/>
      <c r="CY12" s="625"/>
      <c r="CZ12" s="626">
        <v>4.4000000000000004</v>
      </c>
      <c r="DA12" s="626"/>
      <c r="DB12" s="626"/>
      <c r="DC12" s="626"/>
      <c r="DD12" s="632">
        <v>123387</v>
      </c>
      <c r="DE12" s="624"/>
      <c r="DF12" s="624"/>
      <c r="DG12" s="624"/>
      <c r="DH12" s="624"/>
      <c r="DI12" s="624"/>
      <c r="DJ12" s="624"/>
      <c r="DK12" s="624"/>
      <c r="DL12" s="624"/>
      <c r="DM12" s="624"/>
      <c r="DN12" s="624"/>
      <c r="DO12" s="624"/>
      <c r="DP12" s="625"/>
      <c r="DQ12" s="632">
        <v>101971</v>
      </c>
      <c r="DR12" s="624"/>
      <c r="DS12" s="624"/>
      <c r="DT12" s="624"/>
      <c r="DU12" s="624"/>
      <c r="DV12" s="624"/>
      <c r="DW12" s="624"/>
      <c r="DX12" s="624"/>
      <c r="DY12" s="624"/>
      <c r="DZ12" s="624"/>
      <c r="EA12" s="624"/>
      <c r="EB12" s="624"/>
      <c r="EC12" s="633"/>
    </row>
    <row r="13" spans="2:143" ht="11.25" customHeight="1" x14ac:dyDescent="0.15">
      <c r="B13" s="620" t="s">
        <v>240</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241</v>
      </c>
      <c r="AQ13" s="621"/>
      <c r="AR13" s="621"/>
      <c r="AS13" s="621"/>
      <c r="AT13" s="621"/>
      <c r="AU13" s="621"/>
      <c r="AV13" s="621"/>
      <c r="AW13" s="621"/>
      <c r="AX13" s="621"/>
      <c r="AY13" s="621"/>
      <c r="AZ13" s="621"/>
      <c r="BA13" s="621"/>
      <c r="BB13" s="621"/>
      <c r="BC13" s="621"/>
      <c r="BD13" s="621"/>
      <c r="BE13" s="621"/>
      <c r="BF13" s="622"/>
      <c r="BG13" s="623">
        <v>867864</v>
      </c>
      <c r="BH13" s="624"/>
      <c r="BI13" s="624"/>
      <c r="BJ13" s="624"/>
      <c r="BK13" s="624"/>
      <c r="BL13" s="624"/>
      <c r="BM13" s="624"/>
      <c r="BN13" s="625"/>
      <c r="BO13" s="626">
        <v>66.900000000000006</v>
      </c>
      <c r="BP13" s="626"/>
      <c r="BQ13" s="626"/>
      <c r="BR13" s="626"/>
      <c r="BS13" s="627" t="s">
        <v>122</v>
      </c>
      <c r="BT13" s="627"/>
      <c r="BU13" s="627"/>
      <c r="BV13" s="627"/>
      <c r="BW13" s="627"/>
      <c r="BX13" s="627"/>
      <c r="BY13" s="627"/>
      <c r="BZ13" s="627"/>
      <c r="CA13" s="627"/>
      <c r="CB13" s="631"/>
      <c r="CD13" s="620" t="s">
        <v>242</v>
      </c>
      <c r="CE13" s="621"/>
      <c r="CF13" s="621"/>
      <c r="CG13" s="621"/>
      <c r="CH13" s="621"/>
      <c r="CI13" s="621"/>
      <c r="CJ13" s="621"/>
      <c r="CK13" s="621"/>
      <c r="CL13" s="621"/>
      <c r="CM13" s="621"/>
      <c r="CN13" s="621"/>
      <c r="CO13" s="621"/>
      <c r="CP13" s="621"/>
      <c r="CQ13" s="622"/>
      <c r="CR13" s="623">
        <v>691347</v>
      </c>
      <c r="CS13" s="624"/>
      <c r="CT13" s="624"/>
      <c r="CU13" s="624"/>
      <c r="CV13" s="624"/>
      <c r="CW13" s="624"/>
      <c r="CX13" s="624"/>
      <c r="CY13" s="625"/>
      <c r="CZ13" s="626">
        <v>7.8</v>
      </c>
      <c r="DA13" s="626"/>
      <c r="DB13" s="626"/>
      <c r="DC13" s="626"/>
      <c r="DD13" s="632">
        <v>586708</v>
      </c>
      <c r="DE13" s="624"/>
      <c r="DF13" s="624"/>
      <c r="DG13" s="624"/>
      <c r="DH13" s="624"/>
      <c r="DI13" s="624"/>
      <c r="DJ13" s="624"/>
      <c r="DK13" s="624"/>
      <c r="DL13" s="624"/>
      <c r="DM13" s="624"/>
      <c r="DN13" s="624"/>
      <c r="DO13" s="624"/>
      <c r="DP13" s="625"/>
      <c r="DQ13" s="632">
        <v>207955</v>
      </c>
      <c r="DR13" s="624"/>
      <c r="DS13" s="624"/>
      <c r="DT13" s="624"/>
      <c r="DU13" s="624"/>
      <c r="DV13" s="624"/>
      <c r="DW13" s="624"/>
      <c r="DX13" s="624"/>
      <c r="DY13" s="624"/>
      <c r="DZ13" s="624"/>
      <c r="EA13" s="624"/>
      <c r="EB13" s="624"/>
      <c r="EC13" s="633"/>
    </row>
    <row r="14" spans="2:143" ht="11.25" customHeight="1" x14ac:dyDescent="0.15">
      <c r="B14" s="620" t="s">
        <v>243</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244</v>
      </c>
      <c r="AQ14" s="621"/>
      <c r="AR14" s="621"/>
      <c r="AS14" s="621"/>
      <c r="AT14" s="621"/>
      <c r="AU14" s="621"/>
      <c r="AV14" s="621"/>
      <c r="AW14" s="621"/>
      <c r="AX14" s="621"/>
      <c r="AY14" s="621"/>
      <c r="AZ14" s="621"/>
      <c r="BA14" s="621"/>
      <c r="BB14" s="621"/>
      <c r="BC14" s="621"/>
      <c r="BD14" s="621"/>
      <c r="BE14" s="621"/>
      <c r="BF14" s="622"/>
      <c r="BG14" s="623">
        <v>45310</v>
      </c>
      <c r="BH14" s="624"/>
      <c r="BI14" s="624"/>
      <c r="BJ14" s="624"/>
      <c r="BK14" s="624"/>
      <c r="BL14" s="624"/>
      <c r="BM14" s="624"/>
      <c r="BN14" s="625"/>
      <c r="BO14" s="626">
        <v>3.5</v>
      </c>
      <c r="BP14" s="626"/>
      <c r="BQ14" s="626"/>
      <c r="BR14" s="626"/>
      <c r="BS14" s="627" t="s">
        <v>122</v>
      </c>
      <c r="BT14" s="627"/>
      <c r="BU14" s="627"/>
      <c r="BV14" s="627"/>
      <c r="BW14" s="627"/>
      <c r="BX14" s="627"/>
      <c r="BY14" s="627"/>
      <c r="BZ14" s="627"/>
      <c r="CA14" s="627"/>
      <c r="CB14" s="631"/>
      <c r="CD14" s="620" t="s">
        <v>245</v>
      </c>
      <c r="CE14" s="621"/>
      <c r="CF14" s="621"/>
      <c r="CG14" s="621"/>
      <c r="CH14" s="621"/>
      <c r="CI14" s="621"/>
      <c r="CJ14" s="621"/>
      <c r="CK14" s="621"/>
      <c r="CL14" s="621"/>
      <c r="CM14" s="621"/>
      <c r="CN14" s="621"/>
      <c r="CO14" s="621"/>
      <c r="CP14" s="621"/>
      <c r="CQ14" s="622"/>
      <c r="CR14" s="623">
        <v>273634</v>
      </c>
      <c r="CS14" s="624"/>
      <c r="CT14" s="624"/>
      <c r="CU14" s="624"/>
      <c r="CV14" s="624"/>
      <c r="CW14" s="624"/>
      <c r="CX14" s="624"/>
      <c r="CY14" s="625"/>
      <c r="CZ14" s="626">
        <v>3.1</v>
      </c>
      <c r="DA14" s="626"/>
      <c r="DB14" s="626"/>
      <c r="DC14" s="626"/>
      <c r="DD14" s="632">
        <v>35777</v>
      </c>
      <c r="DE14" s="624"/>
      <c r="DF14" s="624"/>
      <c r="DG14" s="624"/>
      <c r="DH14" s="624"/>
      <c r="DI14" s="624"/>
      <c r="DJ14" s="624"/>
      <c r="DK14" s="624"/>
      <c r="DL14" s="624"/>
      <c r="DM14" s="624"/>
      <c r="DN14" s="624"/>
      <c r="DO14" s="624"/>
      <c r="DP14" s="625"/>
      <c r="DQ14" s="632">
        <v>249589</v>
      </c>
      <c r="DR14" s="624"/>
      <c r="DS14" s="624"/>
      <c r="DT14" s="624"/>
      <c r="DU14" s="624"/>
      <c r="DV14" s="624"/>
      <c r="DW14" s="624"/>
      <c r="DX14" s="624"/>
      <c r="DY14" s="624"/>
      <c r="DZ14" s="624"/>
      <c r="EA14" s="624"/>
      <c r="EB14" s="624"/>
      <c r="EC14" s="633"/>
    </row>
    <row r="15" spans="2:143" ht="11.25" customHeight="1" x14ac:dyDescent="0.15">
      <c r="B15" s="620" t="s">
        <v>246</v>
      </c>
      <c r="C15" s="621"/>
      <c r="D15" s="621"/>
      <c r="E15" s="621"/>
      <c r="F15" s="621"/>
      <c r="G15" s="621"/>
      <c r="H15" s="621"/>
      <c r="I15" s="621"/>
      <c r="J15" s="621"/>
      <c r="K15" s="621"/>
      <c r="L15" s="621"/>
      <c r="M15" s="621"/>
      <c r="N15" s="621"/>
      <c r="O15" s="621"/>
      <c r="P15" s="621"/>
      <c r="Q15" s="622"/>
      <c r="R15" s="623">
        <v>8652</v>
      </c>
      <c r="S15" s="624"/>
      <c r="T15" s="624"/>
      <c r="U15" s="624"/>
      <c r="V15" s="624"/>
      <c r="W15" s="624"/>
      <c r="X15" s="624"/>
      <c r="Y15" s="625"/>
      <c r="Z15" s="626">
        <v>0.1</v>
      </c>
      <c r="AA15" s="626"/>
      <c r="AB15" s="626"/>
      <c r="AC15" s="626"/>
      <c r="AD15" s="627">
        <v>8652</v>
      </c>
      <c r="AE15" s="627"/>
      <c r="AF15" s="627"/>
      <c r="AG15" s="627"/>
      <c r="AH15" s="627"/>
      <c r="AI15" s="627"/>
      <c r="AJ15" s="627"/>
      <c r="AK15" s="627"/>
      <c r="AL15" s="628">
        <v>0.2</v>
      </c>
      <c r="AM15" s="629"/>
      <c r="AN15" s="629"/>
      <c r="AO15" s="630"/>
      <c r="AP15" s="620" t="s">
        <v>247</v>
      </c>
      <c r="AQ15" s="621"/>
      <c r="AR15" s="621"/>
      <c r="AS15" s="621"/>
      <c r="AT15" s="621"/>
      <c r="AU15" s="621"/>
      <c r="AV15" s="621"/>
      <c r="AW15" s="621"/>
      <c r="AX15" s="621"/>
      <c r="AY15" s="621"/>
      <c r="AZ15" s="621"/>
      <c r="BA15" s="621"/>
      <c r="BB15" s="621"/>
      <c r="BC15" s="621"/>
      <c r="BD15" s="621"/>
      <c r="BE15" s="621"/>
      <c r="BF15" s="622"/>
      <c r="BG15" s="623">
        <v>33997</v>
      </c>
      <c r="BH15" s="624"/>
      <c r="BI15" s="624"/>
      <c r="BJ15" s="624"/>
      <c r="BK15" s="624"/>
      <c r="BL15" s="624"/>
      <c r="BM15" s="624"/>
      <c r="BN15" s="625"/>
      <c r="BO15" s="626">
        <v>2.6</v>
      </c>
      <c r="BP15" s="626"/>
      <c r="BQ15" s="626"/>
      <c r="BR15" s="626"/>
      <c r="BS15" s="627" t="s">
        <v>122</v>
      </c>
      <c r="BT15" s="627"/>
      <c r="BU15" s="627"/>
      <c r="BV15" s="627"/>
      <c r="BW15" s="627"/>
      <c r="BX15" s="627"/>
      <c r="BY15" s="627"/>
      <c r="BZ15" s="627"/>
      <c r="CA15" s="627"/>
      <c r="CB15" s="631"/>
      <c r="CD15" s="620" t="s">
        <v>248</v>
      </c>
      <c r="CE15" s="621"/>
      <c r="CF15" s="621"/>
      <c r="CG15" s="621"/>
      <c r="CH15" s="621"/>
      <c r="CI15" s="621"/>
      <c r="CJ15" s="621"/>
      <c r="CK15" s="621"/>
      <c r="CL15" s="621"/>
      <c r="CM15" s="621"/>
      <c r="CN15" s="621"/>
      <c r="CO15" s="621"/>
      <c r="CP15" s="621"/>
      <c r="CQ15" s="622"/>
      <c r="CR15" s="623">
        <v>940598</v>
      </c>
      <c r="CS15" s="624"/>
      <c r="CT15" s="624"/>
      <c r="CU15" s="624"/>
      <c r="CV15" s="624"/>
      <c r="CW15" s="624"/>
      <c r="CX15" s="624"/>
      <c r="CY15" s="625"/>
      <c r="CZ15" s="626">
        <v>10.6</v>
      </c>
      <c r="DA15" s="626"/>
      <c r="DB15" s="626"/>
      <c r="DC15" s="626"/>
      <c r="DD15" s="632">
        <v>231168</v>
      </c>
      <c r="DE15" s="624"/>
      <c r="DF15" s="624"/>
      <c r="DG15" s="624"/>
      <c r="DH15" s="624"/>
      <c r="DI15" s="624"/>
      <c r="DJ15" s="624"/>
      <c r="DK15" s="624"/>
      <c r="DL15" s="624"/>
      <c r="DM15" s="624"/>
      <c r="DN15" s="624"/>
      <c r="DO15" s="624"/>
      <c r="DP15" s="625"/>
      <c r="DQ15" s="632">
        <v>780042</v>
      </c>
      <c r="DR15" s="624"/>
      <c r="DS15" s="624"/>
      <c r="DT15" s="624"/>
      <c r="DU15" s="624"/>
      <c r="DV15" s="624"/>
      <c r="DW15" s="624"/>
      <c r="DX15" s="624"/>
      <c r="DY15" s="624"/>
      <c r="DZ15" s="624"/>
      <c r="EA15" s="624"/>
      <c r="EB15" s="624"/>
      <c r="EC15" s="633"/>
    </row>
    <row r="16" spans="2:143" ht="11.25" customHeight="1" x14ac:dyDescent="0.15">
      <c r="B16" s="620" t="s">
        <v>249</v>
      </c>
      <c r="C16" s="621"/>
      <c r="D16" s="621"/>
      <c r="E16" s="621"/>
      <c r="F16" s="621"/>
      <c r="G16" s="621"/>
      <c r="H16" s="621"/>
      <c r="I16" s="621"/>
      <c r="J16" s="621"/>
      <c r="K16" s="621"/>
      <c r="L16" s="621"/>
      <c r="M16" s="621"/>
      <c r="N16" s="621"/>
      <c r="O16" s="621"/>
      <c r="P16" s="621"/>
      <c r="Q16" s="622"/>
      <c r="R16" s="623">
        <v>16918</v>
      </c>
      <c r="S16" s="624"/>
      <c r="T16" s="624"/>
      <c r="U16" s="624"/>
      <c r="V16" s="624"/>
      <c r="W16" s="624"/>
      <c r="X16" s="624"/>
      <c r="Y16" s="625"/>
      <c r="Z16" s="626">
        <v>0.2</v>
      </c>
      <c r="AA16" s="626"/>
      <c r="AB16" s="626"/>
      <c r="AC16" s="626"/>
      <c r="AD16" s="627">
        <v>16918</v>
      </c>
      <c r="AE16" s="627"/>
      <c r="AF16" s="627"/>
      <c r="AG16" s="627"/>
      <c r="AH16" s="627"/>
      <c r="AI16" s="627"/>
      <c r="AJ16" s="627"/>
      <c r="AK16" s="627"/>
      <c r="AL16" s="628">
        <v>0.4</v>
      </c>
      <c r="AM16" s="629"/>
      <c r="AN16" s="629"/>
      <c r="AO16" s="630"/>
      <c r="AP16" s="620" t="s">
        <v>250</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251</v>
      </c>
      <c r="CE16" s="621"/>
      <c r="CF16" s="621"/>
      <c r="CG16" s="621"/>
      <c r="CH16" s="621"/>
      <c r="CI16" s="621"/>
      <c r="CJ16" s="621"/>
      <c r="CK16" s="621"/>
      <c r="CL16" s="621"/>
      <c r="CM16" s="621"/>
      <c r="CN16" s="621"/>
      <c r="CO16" s="621"/>
      <c r="CP16" s="621"/>
      <c r="CQ16" s="622"/>
      <c r="CR16" s="623">
        <v>795102</v>
      </c>
      <c r="CS16" s="624"/>
      <c r="CT16" s="624"/>
      <c r="CU16" s="624"/>
      <c r="CV16" s="624"/>
      <c r="CW16" s="624"/>
      <c r="CX16" s="624"/>
      <c r="CY16" s="625"/>
      <c r="CZ16" s="626">
        <v>8.9</v>
      </c>
      <c r="DA16" s="626"/>
      <c r="DB16" s="626"/>
      <c r="DC16" s="626"/>
      <c r="DD16" s="632" t="s">
        <v>122</v>
      </c>
      <c r="DE16" s="624"/>
      <c r="DF16" s="624"/>
      <c r="DG16" s="624"/>
      <c r="DH16" s="624"/>
      <c r="DI16" s="624"/>
      <c r="DJ16" s="624"/>
      <c r="DK16" s="624"/>
      <c r="DL16" s="624"/>
      <c r="DM16" s="624"/>
      <c r="DN16" s="624"/>
      <c r="DO16" s="624"/>
      <c r="DP16" s="625"/>
      <c r="DQ16" s="632">
        <v>230058</v>
      </c>
      <c r="DR16" s="624"/>
      <c r="DS16" s="624"/>
      <c r="DT16" s="624"/>
      <c r="DU16" s="624"/>
      <c r="DV16" s="624"/>
      <c r="DW16" s="624"/>
      <c r="DX16" s="624"/>
      <c r="DY16" s="624"/>
      <c r="DZ16" s="624"/>
      <c r="EA16" s="624"/>
      <c r="EB16" s="624"/>
      <c r="EC16" s="633"/>
    </row>
    <row r="17" spans="2:133" ht="11.25" customHeight="1" x14ac:dyDescent="0.15">
      <c r="B17" s="620" t="s">
        <v>252</v>
      </c>
      <c r="C17" s="621"/>
      <c r="D17" s="621"/>
      <c r="E17" s="621"/>
      <c r="F17" s="621"/>
      <c r="G17" s="621"/>
      <c r="H17" s="621"/>
      <c r="I17" s="621"/>
      <c r="J17" s="621"/>
      <c r="K17" s="621"/>
      <c r="L17" s="621"/>
      <c r="M17" s="621"/>
      <c r="N17" s="621"/>
      <c r="O17" s="621"/>
      <c r="P17" s="621"/>
      <c r="Q17" s="622"/>
      <c r="R17" s="623">
        <v>32665</v>
      </c>
      <c r="S17" s="624"/>
      <c r="T17" s="624"/>
      <c r="U17" s="624"/>
      <c r="V17" s="624"/>
      <c r="W17" s="624"/>
      <c r="X17" s="624"/>
      <c r="Y17" s="625"/>
      <c r="Z17" s="626">
        <v>0.3</v>
      </c>
      <c r="AA17" s="626"/>
      <c r="AB17" s="626"/>
      <c r="AC17" s="626"/>
      <c r="AD17" s="627">
        <v>32665</v>
      </c>
      <c r="AE17" s="627"/>
      <c r="AF17" s="627"/>
      <c r="AG17" s="627"/>
      <c r="AH17" s="627"/>
      <c r="AI17" s="627"/>
      <c r="AJ17" s="627"/>
      <c r="AK17" s="627"/>
      <c r="AL17" s="628">
        <v>0.7</v>
      </c>
      <c r="AM17" s="629"/>
      <c r="AN17" s="629"/>
      <c r="AO17" s="630"/>
      <c r="AP17" s="620" t="s">
        <v>253</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254</v>
      </c>
      <c r="CE17" s="621"/>
      <c r="CF17" s="621"/>
      <c r="CG17" s="621"/>
      <c r="CH17" s="621"/>
      <c r="CI17" s="621"/>
      <c r="CJ17" s="621"/>
      <c r="CK17" s="621"/>
      <c r="CL17" s="621"/>
      <c r="CM17" s="621"/>
      <c r="CN17" s="621"/>
      <c r="CO17" s="621"/>
      <c r="CP17" s="621"/>
      <c r="CQ17" s="622"/>
      <c r="CR17" s="623">
        <v>651663</v>
      </c>
      <c r="CS17" s="624"/>
      <c r="CT17" s="624"/>
      <c r="CU17" s="624"/>
      <c r="CV17" s="624"/>
      <c r="CW17" s="624"/>
      <c r="CX17" s="624"/>
      <c r="CY17" s="625"/>
      <c r="CZ17" s="626">
        <v>7.3</v>
      </c>
      <c r="DA17" s="626"/>
      <c r="DB17" s="626"/>
      <c r="DC17" s="626"/>
      <c r="DD17" s="632" t="s">
        <v>122</v>
      </c>
      <c r="DE17" s="624"/>
      <c r="DF17" s="624"/>
      <c r="DG17" s="624"/>
      <c r="DH17" s="624"/>
      <c r="DI17" s="624"/>
      <c r="DJ17" s="624"/>
      <c r="DK17" s="624"/>
      <c r="DL17" s="624"/>
      <c r="DM17" s="624"/>
      <c r="DN17" s="624"/>
      <c r="DO17" s="624"/>
      <c r="DP17" s="625"/>
      <c r="DQ17" s="632">
        <v>631565</v>
      </c>
      <c r="DR17" s="624"/>
      <c r="DS17" s="624"/>
      <c r="DT17" s="624"/>
      <c r="DU17" s="624"/>
      <c r="DV17" s="624"/>
      <c r="DW17" s="624"/>
      <c r="DX17" s="624"/>
      <c r="DY17" s="624"/>
      <c r="DZ17" s="624"/>
      <c r="EA17" s="624"/>
      <c r="EB17" s="624"/>
      <c r="EC17" s="633"/>
    </row>
    <row r="18" spans="2:133" ht="11.25" customHeight="1" x14ac:dyDescent="0.15">
      <c r="B18" s="620" t="s">
        <v>255</v>
      </c>
      <c r="C18" s="621"/>
      <c r="D18" s="621"/>
      <c r="E18" s="621"/>
      <c r="F18" s="621"/>
      <c r="G18" s="621"/>
      <c r="H18" s="621"/>
      <c r="I18" s="621"/>
      <c r="J18" s="621"/>
      <c r="K18" s="621"/>
      <c r="L18" s="621"/>
      <c r="M18" s="621"/>
      <c r="N18" s="621"/>
      <c r="O18" s="621"/>
      <c r="P18" s="621"/>
      <c r="Q18" s="622"/>
      <c r="R18" s="623">
        <v>3074</v>
      </c>
      <c r="S18" s="624"/>
      <c r="T18" s="624"/>
      <c r="U18" s="624"/>
      <c r="V18" s="624"/>
      <c r="W18" s="624"/>
      <c r="X18" s="624"/>
      <c r="Y18" s="625"/>
      <c r="Z18" s="626">
        <v>0</v>
      </c>
      <c r="AA18" s="626"/>
      <c r="AB18" s="626"/>
      <c r="AC18" s="626"/>
      <c r="AD18" s="627">
        <v>3074</v>
      </c>
      <c r="AE18" s="627"/>
      <c r="AF18" s="627"/>
      <c r="AG18" s="627"/>
      <c r="AH18" s="627"/>
      <c r="AI18" s="627"/>
      <c r="AJ18" s="627"/>
      <c r="AK18" s="627"/>
      <c r="AL18" s="628">
        <v>0.1</v>
      </c>
      <c r="AM18" s="629"/>
      <c r="AN18" s="629"/>
      <c r="AO18" s="630"/>
      <c r="AP18" s="620" t="s">
        <v>256</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257</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258</v>
      </c>
      <c r="C19" s="621"/>
      <c r="D19" s="621"/>
      <c r="E19" s="621"/>
      <c r="F19" s="621"/>
      <c r="G19" s="621"/>
      <c r="H19" s="621"/>
      <c r="I19" s="621"/>
      <c r="J19" s="621"/>
      <c r="K19" s="621"/>
      <c r="L19" s="621"/>
      <c r="M19" s="621"/>
      <c r="N19" s="621"/>
      <c r="O19" s="621"/>
      <c r="P19" s="621"/>
      <c r="Q19" s="622"/>
      <c r="R19" s="623">
        <v>29591</v>
      </c>
      <c r="S19" s="624"/>
      <c r="T19" s="624"/>
      <c r="U19" s="624"/>
      <c r="V19" s="624"/>
      <c r="W19" s="624"/>
      <c r="X19" s="624"/>
      <c r="Y19" s="625"/>
      <c r="Z19" s="626">
        <v>0.3</v>
      </c>
      <c r="AA19" s="626"/>
      <c r="AB19" s="626"/>
      <c r="AC19" s="626"/>
      <c r="AD19" s="627">
        <v>29591</v>
      </c>
      <c r="AE19" s="627"/>
      <c r="AF19" s="627"/>
      <c r="AG19" s="627"/>
      <c r="AH19" s="627"/>
      <c r="AI19" s="627"/>
      <c r="AJ19" s="627"/>
      <c r="AK19" s="627"/>
      <c r="AL19" s="628">
        <v>0.6</v>
      </c>
      <c r="AM19" s="629"/>
      <c r="AN19" s="629"/>
      <c r="AO19" s="630"/>
      <c r="AP19" s="620" t="s">
        <v>259</v>
      </c>
      <c r="AQ19" s="621"/>
      <c r="AR19" s="621"/>
      <c r="AS19" s="621"/>
      <c r="AT19" s="621"/>
      <c r="AU19" s="621"/>
      <c r="AV19" s="621"/>
      <c r="AW19" s="621"/>
      <c r="AX19" s="621"/>
      <c r="AY19" s="621"/>
      <c r="AZ19" s="621"/>
      <c r="BA19" s="621"/>
      <c r="BB19" s="621"/>
      <c r="BC19" s="621"/>
      <c r="BD19" s="621"/>
      <c r="BE19" s="621"/>
      <c r="BF19" s="622"/>
      <c r="BG19" s="623">
        <v>21089</v>
      </c>
      <c r="BH19" s="624"/>
      <c r="BI19" s="624"/>
      <c r="BJ19" s="624"/>
      <c r="BK19" s="624"/>
      <c r="BL19" s="624"/>
      <c r="BM19" s="624"/>
      <c r="BN19" s="625"/>
      <c r="BO19" s="626">
        <v>1.6</v>
      </c>
      <c r="BP19" s="626"/>
      <c r="BQ19" s="626"/>
      <c r="BR19" s="626"/>
      <c r="BS19" s="627" t="s">
        <v>122</v>
      </c>
      <c r="BT19" s="627"/>
      <c r="BU19" s="627"/>
      <c r="BV19" s="627"/>
      <c r="BW19" s="627"/>
      <c r="BX19" s="627"/>
      <c r="BY19" s="627"/>
      <c r="BZ19" s="627"/>
      <c r="CA19" s="627"/>
      <c r="CB19" s="631"/>
      <c r="CD19" s="620" t="s">
        <v>260</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261</v>
      </c>
      <c r="C20" s="637"/>
      <c r="D20" s="637"/>
      <c r="E20" s="637"/>
      <c r="F20" s="637"/>
      <c r="G20" s="637"/>
      <c r="H20" s="637"/>
      <c r="I20" s="637"/>
      <c r="J20" s="637"/>
      <c r="K20" s="637"/>
      <c r="L20" s="637"/>
      <c r="M20" s="637"/>
      <c r="N20" s="637"/>
      <c r="O20" s="637"/>
      <c r="P20" s="637"/>
      <c r="Q20" s="638"/>
      <c r="R20" s="623" t="s">
        <v>122</v>
      </c>
      <c r="S20" s="624"/>
      <c r="T20" s="624"/>
      <c r="U20" s="624"/>
      <c r="V20" s="624"/>
      <c r="W20" s="624"/>
      <c r="X20" s="624"/>
      <c r="Y20" s="625"/>
      <c r="Z20" s="626" t="s">
        <v>122</v>
      </c>
      <c r="AA20" s="626"/>
      <c r="AB20" s="626"/>
      <c r="AC20" s="626"/>
      <c r="AD20" s="627" t="s">
        <v>122</v>
      </c>
      <c r="AE20" s="627"/>
      <c r="AF20" s="627"/>
      <c r="AG20" s="627"/>
      <c r="AH20" s="627"/>
      <c r="AI20" s="627"/>
      <c r="AJ20" s="627"/>
      <c r="AK20" s="627"/>
      <c r="AL20" s="628" t="s">
        <v>122</v>
      </c>
      <c r="AM20" s="629"/>
      <c r="AN20" s="629"/>
      <c r="AO20" s="630"/>
      <c r="AP20" s="620" t="s">
        <v>262</v>
      </c>
      <c r="AQ20" s="621"/>
      <c r="AR20" s="621"/>
      <c r="AS20" s="621"/>
      <c r="AT20" s="621"/>
      <c r="AU20" s="621"/>
      <c r="AV20" s="621"/>
      <c r="AW20" s="621"/>
      <c r="AX20" s="621"/>
      <c r="AY20" s="621"/>
      <c r="AZ20" s="621"/>
      <c r="BA20" s="621"/>
      <c r="BB20" s="621"/>
      <c r="BC20" s="621"/>
      <c r="BD20" s="621"/>
      <c r="BE20" s="621"/>
      <c r="BF20" s="622"/>
      <c r="BG20" s="623">
        <v>21089</v>
      </c>
      <c r="BH20" s="624"/>
      <c r="BI20" s="624"/>
      <c r="BJ20" s="624"/>
      <c r="BK20" s="624"/>
      <c r="BL20" s="624"/>
      <c r="BM20" s="624"/>
      <c r="BN20" s="625"/>
      <c r="BO20" s="626">
        <v>1.6</v>
      </c>
      <c r="BP20" s="626"/>
      <c r="BQ20" s="626"/>
      <c r="BR20" s="626"/>
      <c r="BS20" s="627" t="s">
        <v>122</v>
      </c>
      <c r="BT20" s="627"/>
      <c r="BU20" s="627"/>
      <c r="BV20" s="627"/>
      <c r="BW20" s="627"/>
      <c r="BX20" s="627"/>
      <c r="BY20" s="627"/>
      <c r="BZ20" s="627"/>
      <c r="CA20" s="627"/>
      <c r="CB20" s="631"/>
      <c r="CD20" s="620" t="s">
        <v>263</v>
      </c>
      <c r="CE20" s="621"/>
      <c r="CF20" s="621"/>
      <c r="CG20" s="621"/>
      <c r="CH20" s="621"/>
      <c r="CI20" s="621"/>
      <c r="CJ20" s="621"/>
      <c r="CK20" s="621"/>
      <c r="CL20" s="621"/>
      <c r="CM20" s="621"/>
      <c r="CN20" s="621"/>
      <c r="CO20" s="621"/>
      <c r="CP20" s="621"/>
      <c r="CQ20" s="622"/>
      <c r="CR20" s="623">
        <v>8902664</v>
      </c>
      <c r="CS20" s="624"/>
      <c r="CT20" s="624"/>
      <c r="CU20" s="624"/>
      <c r="CV20" s="624"/>
      <c r="CW20" s="624"/>
      <c r="CX20" s="624"/>
      <c r="CY20" s="625"/>
      <c r="CZ20" s="626">
        <v>100</v>
      </c>
      <c r="DA20" s="626"/>
      <c r="DB20" s="626"/>
      <c r="DC20" s="626"/>
      <c r="DD20" s="632">
        <v>1442876</v>
      </c>
      <c r="DE20" s="624"/>
      <c r="DF20" s="624"/>
      <c r="DG20" s="624"/>
      <c r="DH20" s="624"/>
      <c r="DI20" s="624"/>
      <c r="DJ20" s="624"/>
      <c r="DK20" s="624"/>
      <c r="DL20" s="624"/>
      <c r="DM20" s="624"/>
      <c r="DN20" s="624"/>
      <c r="DO20" s="624"/>
      <c r="DP20" s="625"/>
      <c r="DQ20" s="632">
        <v>5488200</v>
      </c>
      <c r="DR20" s="624"/>
      <c r="DS20" s="624"/>
      <c r="DT20" s="624"/>
      <c r="DU20" s="624"/>
      <c r="DV20" s="624"/>
      <c r="DW20" s="624"/>
      <c r="DX20" s="624"/>
      <c r="DY20" s="624"/>
      <c r="DZ20" s="624"/>
      <c r="EA20" s="624"/>
      <c r="EB20" s="624"/>
      <c r="EC20" s="633"/>
    </row>
    <row r="21" spans="2:133" ht="11.25" customHeight="1" x14ac:dyDescent="0.15">
      <c r="B21" s="620" t="s">
        <v>264</v>
      </c>
      <c r="C21" s="621"/>
      <c r="D21" s="621"/>
      <c r="E21" s="621"/>
      <c r="F21" s="621"/>
      <c r="G21" s="621"/>
      <c r="H21" s="621"/>
      <c r="I21" s="621"/>
      <c r="J21" s="621"/>
      <c r="K21" s="621"/>
      <c r="L21" s="621"/>
      <c r="M21" s="621"/>
      <c r="N21" s="621"/>
      <c r="O21" s="621"/>
      <c r="P21" s="621"/>
      <c r="Q21" s="622"/>
      <c r="R21" s="623">
        <v>3074769</v>
      </c>
      <c r="S21" s="624"/>
      <c r="T21" s="624"/>
      <c r="U21" s="624"/>
      <c r="V21" s="624"/>
      <c r="W21" s="624"/>
      <c r="X21" s="624"/>
      <c r="Y21" s="625"/>
      <c r="Z21" s="626">
        <v>31.6</v>
      </c>
      <c r="AA21" s="626"/>
      <c r="AB21" s="626"/>
      <c r="AC21" s="626"/>
      <c r="AD21" s="627">
        <v>2695695</v>
      </c>
      <c r="AE21" s="627"/>
      <c r="AF21" s="627"/>
      <c r="AG21" s="627"/>
      <c r="AH21" s="627"/>
      <c r="AI21" s="627"/>
      <c r="AJ21" s="627"/>
      <c r="AK21" s="627"/>
      <c r="AL21" s="628">
        <v>58.7</v>
      </c>
      <c r="AM21" s="629"/>
      <c r="AN21" s="629"/>
      <c r="AO21" s="630"/>
      <c r="AP21" s="620" t="s">
        <v>265</v>
      </c>
      <c r="AQ21" s="639"/>
      <c r="AR21" s="639"/>
      <c r="AS21" s="639"/>
      <c r="AT21" s="639"/>
      <c r="AU21" s="639"/>
      <c r="AV21" s="639"/>
      <c r="AW21" s="639"/>
      <c r="AX21" s="639"/>
      <c r="AY21" s="639"/>
      <c r="AZ21" s="639"/>
      <c r="BA21" s="639"/>
      <c r="BB21" s="639"/>
      <c r="BC21" s="639"/>
      <c r="BD21" s="639"/>
      <c r="BE21" s="639"/>
      <c r="BF21" s="640"/>
      <c r="BG21" s="623">
        <v>21089</v>
      </c>
      <c r="BH21" s="624"/>
      <c r="BI21" s="624"/>
      <c r="BJ21" s="624"/>
      <c r="BK21" s="624"/>
      <c r="BL21" s="624"/>
      <c r="BM21" s="624"/>
      <c r="BN21" s="625"/>
      <c r="BO21" s="626">
        <v>1.6</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266</v>
      </c>
      <c r="C22" s="621"/>
      <c r="D22" s="621"/>
      <c r="E22" s="621"/>
      <c r="F22" s="621"/>
      <c r="G22" s="621"/>
      <c r="H22" s="621"/>
      <c r="I22" s="621"/>
      <c r="J22" s="621"/>
      <c r="K22" s="621"/>
      <c r="L22" s="621"/>
      <c r="M22" s="621"/>
      <c r="N22" s="621"/>
      <c r="O22" s="621"/>
      <c r="P22" s="621"/>
      <c r="Q22" s="622"/>
      <c r="R22" s="623">
        <v>2695695</v>
      </c>
      <c r="S22" s="624"/>
      <c r="T22" s="624"/>
      <c r="U22" s="624"/>
      <c r="V22" s="624"/>
      <c r="W22" s="624"/>
      <c r="X22" s="624"/>
      <c r="Y22" s="625"/>
      <c r="Z22" s="626">
        <v>27.7</v>
      </c>
      <c r="AA22" s="626"/>
      <c r="AB22" s="626"/>
      <c r="AC22" s="626"/>
      <c r="AD22" s="627">
        <v>2695695</v>
      </c>
      <c r="AE22" s="627"/>
      <c r="AF22" s="627"/>
      <c r="AG22" s="627"/>
      <c r="AH22" s="627"/>
      <c r="AI22" s="627"/>
      <c r="AJ22" s="627"/>
      <c r="AK22" s="627"/>
      <c r="AL22" s="628">
        <v>58.7</v>
      </c>
      <c r="AM22" s="629"/>
      <c r="AN22" s="629"/>
      <c r="AO22" s="630"/>
      <c r="AP22" s="620" t="s">
        <v>267</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269</v>
      </c>
      <c r="C23" s="621"/>
      <c r="D23" s="621"/>
      <c r="E23" s="621"/>
      <c r="F23" s="621"/>
      <c r="G23" s="621"/>
      <c r="H23" s="621"/>
      <c r="I23" s="621"/>
      <c r="J23" s="621"/>
      <c r="K23" s="621"/>
      <c r="L23" s="621"/>
      <c r="M23" s="621"/>
      <c r="N23" s="621"/>
      <c r="O23" s="621"/>
      <c r="P23" s="621"/>
      <c r="Q23" s="622"/>
      <c r="R23" s="623">
        <v>379074</v>
      </c>
      <c r="S23" s="624"/>
      <c r="T23" s="624"/>
      <c r="U23" s="624"/>
      <c r="V23" s="624"/>
      <c r="W23" s="624"/>
      <c r="X23" s="624"/>
      <c r="Y23" s="625"/>
      <c r="Z23" s="626">
        <v>3.9</v>
      </c>
      <c r="AA23" s="626"/>
      <c r="AB23" s="626"/>
      <c r="AC23" s="626"/>
      <c r="AD23" s="627" t="s">
        <v>122</v>
      </c>
      <c r="AE23" s="627"/>
      <c r="AF23" s="627"/>
      <c r="AG23" s="627"/>
      <c r="AH23" s="627"/>
      <c r="AI23" s="627"/>
      <c r="AJ23" s="627"/>
      <c r="AK23" s="627"/>
      <c r="AL23" s="628" t="s">
        <v>122</v>
      </c>
      <c r="AM23" s="629"/>
      <c r="AN23" s="629"/>
      <c r="AO23" s="630"/>
      <c r="AP23" s="620" t="s">
        <v>270</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210</v>
      </c>
      <c r="CE23" s="606"/>
      <c r="CF23" s="606"/>
      <c r="CG23" s="606"/>
      <c r="CH23" s="606"/>
      <c r="CI23" s="606"/>
      <c r="CJ23" s="606"/>
      <c r="CK23" s="606"/>
      <c r="CL23" s="606"/>
      <c r="CM23" s="606"/>
      <c r="CN23" s="606"/>
      <c r="CO23" s="606"/>
      <c r="CP23" s="606"/>
      <c r="CQ23" s="607"/>
      <c r="CR23" s="605" t="s">
        <v>271</v>
      </c>
      <c r="CS23" s="606"/>
      <c r="CT23" s="606"/>
      <c r="CU23" s="606"/>
      <c r="CV23" s="606"/>
      <c r="CW23" s="606"/>
      <c r="CX23" s="606"/>
      <c r="CY23" s="607"/>
      <c r="CZ23" s="605" t="s">
        <v>272</v>
      </c>
      <c r="DA23" s="606"/>
      <c r="DB23" s="606"/>
      <c r="DC23" s="607"/>
      <c r="DD23" s="605" t="s">
        <v>273</v>
      </c>
      <c r="DE23" s="606"/>
      <c r="DF23" s="606"/>
      <c r="DG23" s="606"/>
      <c r="DH23" s="606"/>
      <c r="DI23" s="606"/>
      <c r="DJ23" s="606"/>
      <c r="DK23" s="607"/>
      <c r="DL23" s="650" t="s">
        <v>274</v>
      </c>
      <c r="DM23" s="651"/>
      <c r="DN23" s="651"/>
      <c r="DO23" s="651"/>
      <c r="DP23" s="651"/>
      <c r="DQ23" s="651"/>
      <c r="DR23" s="651"/>
      <c r="DS23" s="651"/>
      <c r="DT23" s="651"/>
      <c r="DU23" s="651"/>
      <c r="DV23" s="652"/>
      <c r="DW23" s="605" t="s">
        <v>275</v>
      </c>
      <c r="DX23" s="606"/>
      <c r="DY23" s="606"/>
      <c r="DZ23" s="606"/>
      <c r="EA23" s="606"/>
      <c r="EB23" s="606"/>
      <c r="EC23" s="607"/>
    </row>
    <row r="24" spans="2:133" ht="11.25" customHeight="1" x14ac:dyDescent="0.15">
      <c r="B24" s="620" t="s">
        <v>276</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277</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278</v>
      </c>
      <c r="CE24" s="610"/>
      <c r="CF24" s="610"/>
      <c r="CG24" s="610"/>
      <c r="CH24" s="610"/>
      <c r="CI24" s="610"/>
      <c r="CJ24" s="610"/>
      <c r="CK24" s="610"/>
      <c r="CL24" s="610"/>
      <c r="CM24" s="610"/>
      <c r="CN24" s="610"/>
      <c r="CO24" s="610"/>
      <c r="CP24" s="610"/>
      <c r="CQ24" s="611"/>
      <c r="CR24" s="612">
        <v>2734777</v>
      </c>
      <c r="CS24" s="613"/>
      <c r="CT24" s="613"/>
      <c r="CU24" s="613"/>
      <c r="CV24" s="613"/>
      <c r="CW24" s="613"/>
      <c r="CX24" s="613"/>
      <c r="CY24" s="614"/>
      <c r="CZ24" s="617">
        <v>30.7</v>
      </c>
      <c r="DA24" s="618"/>
      <c r="DB24" s="618"/>
      <c r="DC24" s="634"/>
      <c r="DD24" s="655">
        <v>2179594</v>
      </c>
      <c r="DE24" s="613"/>
      <c r="DF24" s="613"/>
      <c r="DG24" s="613"/>
      <c r="DH24" s="613"/>
      <c r="DI24" s="613"/>
      <c r="DJ24" s="613"/>
      <c r="DK24" s="614"/>
      <c r="DL24" s="655">
        <v>2082997</v>
      </c>
      <c r="DM24" s="613"/>
      <c r="DN24" s="613"/>
      <c r="DO24" s="613"/>
      <c r="DP24" s="613"/>
      <c r="DQ24" s="613"/>
      <c r="DR24" s="613"/>
      <c r="DS24" s="613"/>
      <c r="DT24" s="613"/>
      <c r="DU24" s="613"/>
      <c r="DV24" s="614"/>
      <c r="DW24" s="617">
        <v>45.3</v>
      </c>
      <c r="DX24" s="618"/>
      <c r="DY24" s="618"/>
      <c r="DZ24" s="618"/>
      <c r="EA24" s="618"/>
      <c r="EB24" s="618"/>
      <c r="EC24" s="619"/>
    </row>
    <row r="25" spans="2:133" ht="11.25" customHeight="1" x14ac:dyDescent="0.15">
      <c r="B25" s="620" t="s">
        <v>279</v>
      </c>
      <c r="C25" s="621"/>
      <c r="D25" s="621"/>
      <c r="E25" s="621"/>
      <c r="F25" s="621"/>
      <c r="G25" s="621"/>
      <c r="H25" s="621"/>
      <c r="I25" s="621"/>
      <c r="J25" s="621"/>
      <c r="K25" s="621"/>
      <c r="L25" s="621"/>
      <c r="M25" s="621"/>
      <c r="N25" s="621"/>
      <c r="O25" s="621"/>
      <c r="P25" s="621"/>
      <c r="Q25" s="622"/>
      <c r="R25" s="623">
        <v>4817521</v>
      </c>
      <c r="S25" s="624"/>
      <c r="T25" s="624"/>
      <c r="U25" s="624"/>
      <c r="V25" s="624"/>
      <c r="W25" s="624"/>
      <c r="X25" s="624"/>
      <c r="Y25" s="625"/>
      <c r="Z25" s="626">
        <v>49.5</v>
      </c>
      <c r="AA25" s="626"/>
      <c r="AB25" s="626"/>
      <c r="AC25" s="626"/>
      <c r="AD25" s="627">
        <v>4438447</v>
      </c>
      <c r="AE25" s="627"/>
      <c r="AF25" s="627"/>
      <c r="AG25" s="627"/>
      <c r="AH25" s="627"/>
      <c r="AI25" s="627"/>
      <c r="AJ25" s="627"/>
      <c r="AK25" s="627"/>
      <c r="AL25" s="628">
        <v>96.7</v>
      </c>
      <c r="AM25" s="629"/>
      <c r="AN25" s="629"/>
      <c r="AO25" s="630"/>
      <c r="AP25" s="620" t="s">
        <v>280</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281</v>
      </c>
      <c r="CE25" s="621"/>
      <c r="CF25" s="621"/>
      <c r="CG25" s="621"/>
      <c r="CH25" s="621"/>
      <c r="CI25" s="621"/>
      <c r="CJ25" s="621"/>
      <c r="CK25" s="621"/>
      <c r="CL25" s="621"/>
      <c r="CM25" s="621"/>
      <c r="CN25" s="621"/>
      <c r="CO25" s="621"/>
      <c r="CP25" s="621"/>
      <c r="CQ25" s="622"/>
      <c r="CR25" s="623">
        <v>1470202</v>
      </c>
      <c r="CS25" s="656"/>
      <c r="CT25" s="656"/>
      <c r="CU25" s="656"/>
      <c r="CV25" s="656"/>
      <c r="CW25" s="656"/>
      <c r="CX25" s="656"/>
      <c r="CY25" s="657"/>
      <c r="CZ25" s="628">
        <v>16.5</v>
      </c>
      <c r="DA25" s="653"/>
      <c r="DB25" s="653"/>
      <c r="DC25" s="658"/>
      <c r="DD25" s="632">
        <v>1304347</v>
      </c>
      <c r="DE25" s="656"/>
      <c r="DF25" s="656"/>
      <c r="DG25" s="656"/>
      <c r="DH25" s="656"/>
      <c r="DI25" s="656"/>
      <c r="DJ25" s="656"/>
      <c r="DK25" s="657"/>
      <c r="DL25" s="632">
        <v>1265951</v>
      </c>
      <c r="DM25" s="656"/>
      <c r="DN25" s="656"/>
      <c r="DO25" s="656"/>
      <c r="DP25" s="656"/>
      <c r="DQ25" s="656"/>
      <c r="DR25" s="656"/>
      <c r="DS25" s="656"/>
      <c r="DT25" s="656"/>
      <c r="DU25" s="656"/>
      <c r="DV25" s="657"/>
      <c r="DW25" s="628">
        <v>27.5</v>
      </c>
      <c r="DX25" s="653"/>
      <c r="DY25" s="653"/>
      <c r="DZ25" s="653"/>
      <c r="EA25" s="653"/>
      <c r="EB25" s="653"/>
      <c r="EC25" s="654"/>
    </row>
    <row r="26" spans="2:133" ht="11.25" customHeight="1" x14ac:dyDescent="0.15">
      <c r="B26" s="620" t="s">
        <v>282</v>
      </c>
      <c r="C26" s="621"/>
      <c r="D26" s="621"/>
      <c r="E26" s="621"/>
      <c r="F26" s="621"/>
      <c r="G26" s="621"/>
      <c r="H26" s="621"/>
      <c r="I26" s="621"/>
      <c r="J26" s="621"/>
      <c r="K26" s="621"/>
      <c r="L26" s="621"/>
      <c r="M26" s="621"/>
      <c r="N26" s="621"/>
      <c r="O26" s="621"/>
      <c r="P26" s="621"/>
      <c r="Q26" s="622"/>
      <c r="R26" s="623">
        <v>1353</v>
      </c>
      <c r="S26" s="624"/>
      <c r="T26" s="624"/>
      <c r="U26" s="624"/>
      <c r="V26" s="624"/>
      <c r="W26" s="624"/>
      <c r="X26" s="624"/>
      <c r="Y26" s="625"/>
      <c r="Z26" s="626">
        <v>0</v>
      </c>
      <c r="AA26" s="626"/>
      <c r="AB26" s="626"/>
      <c r="AC26" s="626"/>
      <c r="AD26" s="627">
        <v>1353</v>
      </c>
      <c r="AE26" s="627"/>
      <c r="AF26" s="627"/>
      <c r="AG26" s="627"/>
      <c r="AH26" s="627"/>
      <c r="AI26" s="627"/>
      <c r="AJ26" s="627"/>
      <c r="AK26" s="627"/>
      <c r="AL26" s="628">
        <v>0</v>
      </c>
      <c r="AM26" s="629"/>
      <c r="AN26" s="629"/>
      <c r="AO26" s="630"/>
      <c r="AP26" s="620" t="s">
        <v>283</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284</v>
      </c>
      <c r="CE26" s="621"/>
      <c r="CF26" s="621"/>
      <c r="CG26" s="621"/>
      <c r="CH26" s="621"/>
      <c r="CI26" s="621"/>
      <c r="CJ26" s="621"/>
      <c r="CK26" s="621"/>
      <c r="CL26" s="621"/>
      <c r="CM26" s="621"/>
      <c r="CN26" s="621"/>
      <c r="CO26" s="621"/>
      <c r="CP26" s="621"/>
      <c r="CQ26" s="622"/>
      <c r="CR26" s="623">
        <v>886434</v>
      </c>
      <c r="CS26" s="624"/>
      <c r="CT26" s="624"/>
      <c r="CU26" s="624"/>
      <c r="CV26" s="624"/>
      <c r="CW26" s="624"/>
      <c r="CX26" s="624"/>
      <c r="CY26" s="625"/>
      <c r="CZ26" s="628">
        <v>10</v>
      </c>
      <c r="DA26" s="653"/>
      <c r="DB26" s="653"/>
      <c r="DC26" s="658"/>
      <c r="DD26" s="632">
        <v>792040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285</v>
      </c>
      <c r="C27" s="621"/>
      <c r="D27" s="621"/>
      <c r="E27" s="621"/>
      <c r="F27" s="621"/>
      <c r="G27" s="621"/>
      <c r="H27" s="621"/>
      <c r="I27" s="621"/>
      <c r="J27" s="621"/>
      <c r="K27" s="621"/>
      <c r="L27" s="621"/>
      <c r="M27" s="621"/>
      <c r="N27" s="621"/>
      <c r="O27" s="621"/>
      <c r="P27" s="621"/>
      <c r="Q27" s="622"/>
      <c r="R27" s="623">
        <v>47396</v>
      </c>
      <c r="S27" s="624"/>
      <c r="T27" s="624"/>
      <c r="U27" s="624"/>
      <c r="V27" s="624"/>
      <c r="W27" s="624"/>
      <c r="X27" s="624"/>
      <c r="Y27" s="625"/>
      <c r="Z27" s="626">
        <v>0.5</v>
      </c>
      <c r="AA27" s="626"/>
      <c r="AB27" s="626"/>
      <c r="AC27" s="626"/>
      <c r="AD27" s="627" t="s">
        <v>122</v>
      </c>
      <c r="AE27" s="627"/>
      <c r="AF27" s="627"/>
      <c r="AG27" s="627"/>
      <c r="AH27" s="627"/>
      <c r="AI27" s="627"/>
      <c r="AJ27" s="627"/>
      <c r="AK27" s="627"/>
      <c r="AL27" s="628" t="s">
        <v>122</v>
      </c>
      <c r="AM27" s="629"/>
      <c r="AN27" s="629"/>
      <c r="AO27" s="630"/>
      <c r="AP27" s="620" t="s">
        <v>286</v>
      </c>
      <c r="AQ27" s="621"/>
      <c r="AR27" s="621"/>
      <c r="AS27" s="621"/>
      <c r="AT27" s="621"/>
      <c r="AU27" s="621"/>
      <c r="AV27" s="621"/>
      <c r="AW27" s="621"/>
      <c r="AX27" s="621"/>
      <c r="AY27" s="621"/>
      <c r="AZ27" s="621"/>
      <c r="BA27" s="621"/>
      <c r="BB27" s="621"/>
      <c r="BC27" s="621"/>
      <c r="BD27" s="621"/>
      <c r="BE27" s="621"/>
      <c r="BF27" s="622"/>
      <c r="BG27" s="623">
        <v>1298177</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287</v>
      </c>
      <c r="CE27" s="621"/>
      <c r="CF27" s="621"/>
      <c r="CG27" s="621"/>
      <c r="CH27" s="621"/>
      <c r="CI27" s="621"/>
      <c r="CJ27" s="621"/>
      <c r="CK27" s="621"/>
      <c r="CL27" s="621"/>
      <c r="CM27" s="621"/>
      <c r="CN27" s="621"/>
      <c r="CO27" s="621"/>
      <c r="CP27" s="621"/>
      <c r="CQ27" s="622"/>
      <c r="CR27" s="623">
        <v>612912</v>
      </c>
      <c r="CS27" s="656"/>
      <c r="CT27" s="656"/>
      <c r="CU27" s="656"/>
      <c r="CV27" s="656"/>
      <c r="CW27" s="656"/>
      <c r="CX27" s="656"/>
      <c r="CY27" s="657"/>
      <c r="CZ27" s="628">
        <v>6.9</v>
      </c>
      <c r="DA27" s="653"/>
      <c r="DB27" s="653"/>
      <c r="DC27" s="658"/>
      <c r="DD27" s="632">
        <v>243682</v>
      </c>
      <c r="DE27" s="656"/>
      <c r="DF27" s="656"/>
      <c r="DG27" s="656"/>
      <c r="DH27" s="656"/>
      <c r="DI27" s="656"/>
      <c r="DJ27" s="656"/>
      <c r="DK27" s="657"/>
      <c r="DL27" s="632">
        <v>185481</v>
      </c>
      <c r="DM27" s="656"/>
      <c r="DN27" s="656"/>
      <c r="DO27" s="656"/>
      <c r="DP27" s="656"/>
      <c r="DQ27" s="656"/>
      <c r="DR27" s="656"/>
      <c r="DS27" s="656"/>
      <c r="DT27" s="656"/>
      <c r="DU27" s="656"/>
      <c r="DV27" s="657"/>
      <c r="DW27" s="628">
        <v>4</v>
      </c>
      <c r="DX27" s="653"/>
      <c r="DY27" s="653"/>
      <c r="DZ27" s="653"/>
      <c r="EA27" s="653"/>
      <c r="EB27" s="653"/>
      <c r="EC27" s="654"/>
    </row>
    <row r="28" spans="2:133" ht="11.25" customHeight="1" x14ac:dyDescent="0.15">
      <c r="B28" s="620" t="s">
        <v>288</v>
      </c>
      <c r="C28" s="621"/>
      <c r="D28" s="621"/>
      <c r="E28" s="621"/>
      <c r="F28" s="621"/>
      <c r="G28" s="621"/>
      <c r="H28" s="621"/>
      <c r="I28" s="621"/>
      <c r="J28" s="621"/>
      <c r="K28" s="621"/>
      <c r="L28" s="621"/>
      <c r="M28" s="621"/>
      <c r="N28" s="621"/>
      <c r="O28" s="621"/>
      <c r="P28" s="621"/>
      <c r="Q28" s="622"/>
      <c r="R28" s="623">
        <v>474696</v>
      </c>
      <c r="S28" s="624"/>
      <c r="T28" s="624"/>
      <c r="U28" s="624"/>
      <c r="V28" s="624"/>
      <c r="W28" s="624"/>
      <c r="X28" s="624"/>
      <c r="Y28" s="625"/>
      <c r="Z28" s="626">
        <v>4.9000000000000004</v>
      </c>
      <c r="AA28" s="626"/>
      <c r="AB28" s="626"/>
      <c r="AC28" s="626"/>
      <c r="AD28" s="627">
        <v>13608</v>
      </c>
      <c r="AE28" s="627"/>
      <c r="AF28" s="627"/>
      <c r="AG28" s="627"/>
      <c r="AH28" s="627"/>
      <c r="AI28" s="627"/>
      <c r="AJ28" s="627"/>
      <c r="AK28" s="627"/>
      <c r="AL28" s="628">
        <v>0.3</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289</v>
      </c>
      <c r="CE28" s="621"/>
      <c r="CF28" s="621"/>
      <c r="CG28" s="621"/>
      <c r="CH28" s="621"/>
      <c r="CI28" s="621"/>
      <c r="CJ28" s="621"/>
      <c r="CK28" s="621"/>
      <c r="CL28" s="621"/>
      <c r="CM28" s="621"/>
      <c r="CN28" s="621"/>
      <c r="CO28" s="621"/>
      <c r="CP28" s="621"/>
      <c r="CQ28" s="622"/>
      <c r="CR28" s="623">
        <v>651663</v>
      </c>
      <c r="CS28" s="624"/>
      <c r="CT28" s="624"/>
      <c r="CU28" s="624"/>
      <c r="CV28" s="624"/>
      <c r="CW28" s="624"/>
      <c r="CX28" s="624"/>
      <c r="CY28" s="625"/>
      <c r="CZ28" s="628">
        <v>7.3</v>
      </c>
      <c r="DA28" s="653"/>
      <c r="DB28" s="653"/>
      <c r="DC28" s="658"/>
      <c r="DD28" s="632">
        <v>631565</v>
      </c>
      <c r="DE28" s="624"/>
      <c r="DF28" s="624"/>
      <c r="DG28" s="624"/>
      <c r="DH28" s="624"/>
      <c r="DI28" s="624"/>
      <c r="DJ28" s="624"/>
      <c r="DK28" s="625"/>
      <c r="DL28" s="632">
        <v>631565</v>
      </c>
      <c r="DM28" s="624"/>
      <c r="DN28" s="624"/>
      <c r="DO28" s="624"/>
      <c r="DP28" s="624"/>
      <c r="DQ28" s="624"/>
      <c r="DR28" s="624"/>
      <c r="DS28" s="624"/>
      <c r="DT28" s="624"/>
      <c r="DU28" s="624"/>
      <c r="DV28" s="625"/>
      <c r="DW28" s="628">
        <v>13.7</v>
      </c>
      <c r="DX28" s="653"/>
      <c r="DY28" s="653"/>
      <c r="DZ28" s="653"/>
      <c r="EA28" s="653"/>
      <c r="EB28" s="653"/>
      <c r="EC28" s="654"/>
    </row>
    <row r="29" spans="2:133" ht="11.25" customHeight="1" x14ac:dyDescent="0.15">
      <c r="B29" s="620" t="s">
        <v>290</v>
      </c>
      <c r="C29" s="621"/>
      <c r="D29" s="621"/>
      <c r="E29" s="621"/>
      <c r="F29" s="621"/>
      <c r="G29" s="621"/>
      <c r="H29" s="621"/>
      <c r="I29" s="621"/>
      <c r="J29" s="621"/>
      <c r="K29" s="621"/>
      <c r="L29" s="621"/>
      <c r="M29" s="621"/>
      <c r="N29" s="621"/>
      <c r="O29" s="621"/>
      <c r="P29" s="621"/>
      <c r="Q29" s="622"/>
      <c r="R29" s="623">
        <v>5702</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291</v>
      </c>
      <c r="CE29" s="662"/>
      <c r="CF29" s="620" t="s">
        <v>66</v>
      </c>
      <c r="CG29" s="621"/>
      <c r="CH29" s="621"/>
      <c r="CI29" s="621"/>
      <c r="CJ29" s="621"/>
      <c r="CK29" s="621"/>
      <c r="CL29" s="621"/>
      <c r="CM29" s="621"/>
      <c r="CN29" s="621"/>
      <c r="CO29" s="621"/>
      <c r="CP29" s="621"/>
      <c r="CQ29" s="622"/>
      <c r="CR29" s="623">
        <v>651663</v>
      </c>
      <c r="CS29" s="656"/>
      <c r="CT29" s="656"/>
      <c r="CU29" s="656"/>
      <c r="CV29" s="656"/>
      <c r="CW29" s="656"/>
      <c r="CX29" s="656"/>
      <c r="CY29" s="657"/>
      <c r="CZ29" s="628">
        <v>7.3</v>
      </c>
      <c r="DA29" s="653"/>
      <c r="DB29" s="653"/>
      <c r="DC29" s="658"/>
      <c r="DD29" s="632">
        <v>631565</v>
      </c>
      <c r="DE29" s="656"/>
      <c r="DF29" s="656"/>
      <c r="DG29" s="656"/>
      <c r="DH29" s="656"/>
      <c r="DI29" s="656"/>
      <c r="DJ29" s="656"/>
      <c r="DK29" s="657"/>
      <c r="DL29" s="632">
        <v>631565</v>
      </c>
      <c r="DM29" s="656"/>
      <c r="DN29" s="656"/>
      <c r="DO29" s="656"/>
      <c r="DP29" s="656"/>
      <c r="DQ29" s="656"/>
      <c r="DR29" s="656"/>
      <c r="DS29" s="656"/>
      <c r="DT29" s="656"/>
      <c r="DU29" s="656"/>
      <c r="DV29" s="657"/>
      <c r="DW29" s="628">
        <v>13.7</v>
      </c>
      <c r="DX29" s="653"/>
      <c r="DY29" s="653"/>
      <c r="DZ29" s="653"/>
      <c r="EA29" s="653"/>
      <c r="EB29" s="653"/>
      <c r="EC29" s="654"/>
    </row>
    <row r="30" spans="2:133" ht="11.25" customHeight="1" x14ac:dyDescent="0.15">
      <c r="B30" s="620" t="s">
        <v>292</v>
      </c>
      <c r="C30" s="621"/>
      <c r="D30" s="621"/>
      <c r="E30" s="621"/>
      <c r="F30" s="621"/>
      <c r="G30" s="621"/>
      <c r="H30" s="621"/>
      <c r="I30" s="621"/>
      <c r="J30" s="621"/>
      <c r="K30" s="621"/>
      <c r="L30" s="621"/>
      <c r="M30" s="621"/>
      <c r="N30" s="621"/>
      <c r="O30" s="621"/>
      <c r="P30" s="621"/>
      <c r="Q30" s="622"/>
      <c r="R30" s="623">
        <v>1021191</v>
      </c>
      <c r="S30" s="624"/>
      <c r="T30" s="624"/>
      <c r="U30" s="624"/>
      <c r="V30" s="624"/>
      <c r="W30" s="624"/>
      <c r="X30" s="624"/>
      <c r="Y30" s="625"/>
      <c r="Z30" s="626">
        <v>10.5</v>
      </c>
      <c r="AA30" s="626"/>
      <c r="AB30" s="626"/>
      <c r="AC30" s="626"/>
      <c r="AD30" s="627" t="s">
        <v>122</v>
      </c>
      <c r="AE30" s="627"/>
      <c r="AF30" s="627"/>
      <c r="AG30" s="627"/>
      <c r="AH30" s="627"/>
      <c r="AI30" s="627"/>
      <c r="AJ30" s="627"/>
      <c r="AK30" s="627"/>
      <c r="AL30" s="628" t="s">
        <v>122</v>
      </c>
      <c r="AM30" s="629"/>
      <c r="AN30" s="629"/>
      <c r="AO30" s="630"/>
      <c r="AP30" s="605" t="s">
        <v>210</v>
      </c>
      <c r="AQ30" s="606"/>
      <c r="AR30" s="606"/>
      <c r="AS30" s="606"/>
      <c r="AT30" s="606"/>
      <c r="AU30" s="606"/>
      <c r="AV30" s="606"/>
      <c r="AW30" s="606"/>
      <c r="AX30" s="606"/>
      <c r="AY30" s="606"/>
      <c r="AZ30" s="606"/>
      <c r="BA30" s="606"/>
      <c r="BB30" s="606"/>
      <c r="BC30" s="606"/>
      <c r="BD30" s="606"/>
      <c r="BE30" s="606"/>
      <c r="BF30" s="607"/>
      <c r="BG30" s="605" t="s">
        <v>293</v>
      </c>
      <c r="BH30" s="659"/>
      <c r="BI30" s="659"/>
      <c r="BJ30" s="659"/>
      <c r="BK30" s="659"/>
      <c r="BL30" s="659"/>
      <c r="BM30" s="659"/>
      <c r="BN30" s="659"/>
      <c r="BO30" s="659"/>
      <c r="BP30" s="659"/>
      <c r="BQ30" s="660"/>
      <c r="BR30" s="605" t="s">
        <v>294</v>
      </c>
      <c r="BS30" s="659"/>
      <c r="BT30" s="659"/>
      <c r="BU30" s="659"/>
      <c r="BV30" s="659"/>
      <c r="BW30" s="659"/>
      <c r="BX30" s="659"/>
      <c r="BY30" s="659"/>
      <c r="BZ30" s="659"/>
      <c r="CA30" s="659"/>
      <c r="CB30" s="660"/>
      <c r="CD30" s="663"/>
      <c r="CE30" s="664"/>
      <c r="CF30" s="620" t="s">
        <v>295</v>
      </c>
      <c r="CG30" s="621"/>
      <c r="CH30" s="621"/>
      <c r="CI30" s="621"/>
      <c r="CJ30" s="621"/>
      <c r="CK30" s="621"/>
      <c r="CL30" s="621"/>
      <c r="CM30" s="621"/>
      <c r="CN30" s="621"/>
      <c r="CO30" s="621"/>
      <c r="CP30" s="621"/>
      <c r="CQ30" s="622"/>
      <c r="CR30" s="623">
        <v>638340</v>
      </c>
      <c r="CS30" s="624"/>
      <c r="CT30" s="624"/>
      <c r="CU30" s="624"/>
      <c r="CV30" s="624"/>
      <c r="CW30" s="624"/>
      <c r="CX30" s="624"/>
      <c r="CY30" s="625"/>
      <c r="CZ30" s="628">
        <v>7.2</v>
      </c>
      <c r="DA30" s="653"/>
      <c r="DB30" s="653"/>
      <c r="DC30" s="658"/>
      <c r="DD30" s="632">
        <v>618242</v>
      </c>
      <c r="DE30" s="624"/>
      <c r="DF30" s="624"/>
      <c r="DG30" s="624"/>
      <c r="DH30" s="624"/>
      <c r="DI30" s="624"/>
      <c r="DJ30" s="624"/>
      <c r="DK30" s="625"/>
      <c r="DL30" s="632">
        <v>618242</v>
      </c>
      <c r="DM30" s="624"/>
      <c r="DN30" s="624"/>
      <c r="DO30" s="624"/>
      <c r="DP30" s="624"/>
      <c r="DQ30" s="624"/>
      <c r="DR30" s="624"/>
      <c r="DS30" s="624"/>
      <c r="DT30" s="624"/>
      <c r="DU30" s="624"/>
      <c r="DV30" s="625"/>
      <c r="DW30" s="628">
        <v>13.4</v>
      </c>
      <c r="DX30" s="653"/>
      <c r="DY30" s="653"/>
      <c r="DZ30" s="653"/>
      <c r="EA30" s="653"/>
      <c r="EB30" s="653"/>
      <c r="EC30" s="654"/>
    </row>
    <row r="31" spans="2:133" ht="11.25" customHeight="1" x14ac:dyDescent="0.15">
      <c r="B31" s="636" t="s">
        <v>296</v>
      </c>
      <c r="C31" s="637"/>
      <c r="D31" s="637"/>
      <c r="E31" s="637"/>
      <c r="F31" s="637"/>
      <c r="G31" s="637"/>
      <c r="H31" s="637"/>
      <c r="I31" s="637"/>
      <c r="J31" s="637"/>
      <c r="K31" s="637"/>
      <c r="L31" s="637"/>
      <c r="M31" s="637"/>
      <c r="N31" s="637"/>
      <c r="O31" s="637"/>
      <c r="P31" s="637"/>
      <c r="Q31" s="638"/>
      <c r="R31" s="623">
        <v>9244</v>
      </c>
      <c r="S31" s="624"/>
      <c r="T31" s="624"/>
      <c r="U31" s="624"/>
      <c r="V31" s="624"/>
      <c r="W31" s="624"/>
      <c r="X31" s="624"/>
      <c r="Y31" s="625"/>
      <c r="Z31" s="626">
        <v>0.1</v>
      </c>
      <c r="AA31" s="626"/>
      <c r="AB31" s="626"/>
      <c r="AC31" s="626"/>
      <c r="AD31" s="627">
        <v>9244</v>
      </c>
      <c r="AE31" s="627"/>
      <c r="AF31" s="627"/>
      <c r="AG31" s="627"/>
      <c r="AH31" s="627"/>
      <c r="AI31" s="627"/>
      <c r="AJ31" s="627"/>
      <c r="AK31" s="627"/>
      <c r="AL31" s="628">
        <v>0.2</v>
      </c>
      <c r="AM31" s="629"/>
      <c r="AN31" s="629"/>
      <c r="AO31" s="630"/>
      <c r="AP31" s="671" t="s">
        <v>297</v>
      </c>
      <c r="AQ31" s="672"/>
      <c r="AR31" s="672"/>
      <c r="AS31" s="672"/>
      <c r="AT31" s="677" t="s">
        <v>298</v>
      </c>
      <c r="AU31" s="206"/>
      <c r="AV31" s="206"/>
      <c r="AW31" s="206"/>
      <c r="AX31" s="609" t="s">
        <v>176</v>
      </c>
      <c r="AY31" s="610"/>
      <c r="AZ31" s="610"/>
      <c r="BA31" s="610"/>
      <c r="BB31" s="610"/>
      <c r="BC31" s="610"/>
      <c r="BD31" s="610"/>
      <c r="BE31" s="610"/>
      <c r="BF31" s="611"/>
      <c r="BG31" s="670">
        <v>99.1</v>
      </c>
      <c r="BH31" s="667"/>
      <c r="BI31" s="667"/>
      <c r="BJ31" s="667"/>
      <c r="BK31" s="667"/>
      <c r="BL31" s="667"/>
      <c r="BM31" s="618">
        <v>94.9</v>
      </c>
      <c r="BN31" s="667"/>
      <c r="BO31" s="667"/>
      <c r="BP31" s="667"/>
      <c r="BQ31" s="668"/>
      <c r="BR31" s="670">
        <v>98.8</v>
      </c>
      <c r="BS31" s="667"/>
      <c r="BT31" s="667"/>
      <c r="BU31" s="667"/>
      <c r="BV31" s="667"/>
      <c r="BW31" s="667"/>
      <c r="BX31" s="618">
        <v>94.6</v>
      </c>
      <c r="BY31" s="667"/>
      <c r="BZ31" s="667"/>
      <c r="CA31" s="667"/>
      <c r="CB31" s="668"/>
      <c r="CD31" s="663"/>
      <c r="CE31" s="664"/>
      <c r="CF31" s="620" t="s">
        <v>299</v>
      </c>
      <c r="CG31" s="621"/>
      <c r="CH31" s="621"/>
      <c r="CI31" s="621"/>
      <c r="CJ31" s="621"/>
      <c r="CK31" s="621"/>
      <c r="CL31" s="621"/>
      <c r="CM31" s="621"/>
      <c r="CN31" s="621"/>
      <c r="CO31" s="621"/>
      <c r="CP31" s="621"/>
      <c r="CQ31" s="622"/>
      <c r="CR31" s="623">
        <v>13323</v>
      </c>
      <c r="CS31" s="656"/>
      <c r="CT31" s="656"/>
      <c r="CU31" s="656"/>
      <c r="CV31" s="656"/>
      <c r="CW31" s="656"/>
      <c r="CX31" s="656"/>
      <c r="CY31" s="657"/>
      <c r="CZ31" s="628">
        <v>0.1</v>
      </c>
      <c r="DA31" s="653"/>
      <c r="DB31" s="653"/>
      <c r="DC31" s="658"/>
      <c r="DD31" s="632">
        <v>13323</v>
      </c>
      <c r="DE31" s="656"/>
      <c r="DF31" s="656"/>
      <c r="DG31" s="656"/>
      <c r="DH31" s="656"/>
      <c r="DI31" s="656"/>
      <c r="DJ31" s="656"/>
      <c r="DK31" s="657"/>
      <c r="DL31" s="632">
        <v>13323</v>
      </c>
      <c r="DM31" s="656"/>
      <c r="DN31" s="656"/>
      <c r="DO31" s="656"/>
      <c r="DP31" s="656"/>
      <c r="DQ31" s="656"/>
      <c r="DR31" s="656"/>
      <c r="DS31" s="656"/>
      <c r="DT31" s="656"/>
      <c r="DU31" s="656"/>
      <c r="DV31" s="657"/>
      <c r="DW31" s="628">
        <v>0.3</v>
      </c>
      <c r="DX31" s="653"/>
      <c r="DY31" s="653"/>
      <c r="DZ31" s="653"/>
      <c r="EA31" s="653"/>
      <c r="EB31" s="653"/>
      <c r="EC31" s="654"/>
    </row>
    <row r="32" spans="2:133" ht="11.25" customHeight="1" x14ac:dyDescent="0.15">
      <c r="B32" s="620" t="s">
        <v>300</v>
      </c>
      <c r="C32" s="621"/>
      <c r="D32" s="621"/>
      <c r="E32" s="621"/>
      <c r="F32" s="621"/>
      <c r="G32" s="621"/>
      <c r="H32" s="621"/>
      <c r="I32" s="621"/>
      <c r="J32" s="621"/>
      <c r="K32" s="621"/>
      <c r="L32" s="621"/>
      <c r="M32" s="621"/>
      <c r="N32" s="621"/>
      <c r="O32" s="621"/>
      <c r="P32" s="621"/>
      <c r="Q32" s="622"/>
      <c r="R32" s="623">
        <v>989029</v>
      </c>
      <c r="S32" s="624"/>
      <c r="T32" s="624"/>
      <c r="U32" s="624"/>
      <c r="V32" s="624"/>
      <c r="W32" s="624"/>
      <c r="X32" s="624"/>
      <c r="Y32" s="625"/>
      <c r="Z32" s="626">
        <v>10.199999999999999</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301</v>
      </c>
      <c r="AX32" s="620" t="s">
        <v>302</v>
      </c>
      <c r="AY32" s="621"/>
      <c r="AZ32" s="621"/>
      <c r="BA32" s="621"/>
      <c r="BB32" s="621"/>
      <c r="BC32" s="621"/>
      <c r="BD32" s="621"/>
      <c r="BE32" s="621"/>
      <c r="BF32" s="622"/>
      <c r="BG32" s="680">
        <v>99.5</v>
      </c>
      <c r="BH32" s="656"/>
      <c r="BI32" s="656"/>
      <c r="BJ32" s="656"/>
      <c r="BK32" s="656"/>
      <c r="BL32" s="656"/>
      <c r="BM32" s="629">
        <v>98.3</v>
      </c>
      <c r="BN32" s="656"/>
      <c r="BO32" s="656"/>
      <c r="BP32" s="656"/>
      <c r="BQ32" s="669"/>
      <c r="BR32" s="680">
        <v>99.3</v>
      </c>
      <c r="BS32" s="656"/>
      <c r="BT32" s="656"/>
      <c r="BU32" s="656"/>
      <c r="BV32" s="656"/>
      <c r="BW32" s="656"/>
      <c r="BX32" s="629">
        <v>97.9</v>
      </c>
      <c r="BY32" s="656"/>
      <c r="BZ32" s="656"/>
      <c r="CA32" s="656"/>
      <c r="CB32" s="669"/>
      <c r="CD32" s="665"/>
      <c r="CE32" s="666"/>
      <c r="CF32" s="620" t="s">
        <v>303</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304</v>
      </c>
      <c r="C33" s="621"/>
      <c r="D33" s="621"/>
      <c r="E33" s="621"/>
      <c r="F33" s="621"/>
      <c r="G33" s="621"/>
      <c r="H33" s="621"/>
      <c r="I33" s="621"/>
      <c r="J33" s="621"/>
      <c r="K33" s="621"/>
      <c r="L33" s="621"/>
      <c r="M33" s="621"/>
      <c r="N33" s="621"/>
      <c r="O33" s="621"/>
      <c r="P33" s="621"/>
      <c r="Q33" s="622"/>
      <c r="R33" s="623">
        <v>17074</v>
      </c>
      <c r="S33" s="624"/>
      <c r="T33" s="624"/>
      <c r="U33" s="624"/>
      <c r="V33" s="624"/>
      <c r="W33" s="624"/>
      <c r="X33" s="624"/>
      <c r="Y33" s="625"/>
      <c r="Z33" s="626">
        <v>0.2</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07"/>
      <c r="AV33" s="207"/>
      <c r="AW33" s="207"/>
      <c r="AX33" s="644" t="s">
        <v>305</v>
      </c>
      <c r="AY33" s="645"/>
      <c r="AZ33" s="645"/>
      <c r="BA33" s="645"/>
      <c r="BB33" s="645"/>
      <c r="BC33" s="645"/>
      <c r="BD33" s="645"/>
      <c r="BE33" s="645"/>
      <c r="BF33" s="646"/>
      <c r="BG33" s="681">
        <v>98.9</v>
      </c>
      <c r="BH33" s="682"/>
      <c r="BI33" s="682"/>
      <c r="BJ33" s="682"/>
      <c r="BK33" s="682"/>
      <c r="BL33" s="682"/>
      <c r="BM33" s="683">
        <v>93.4</v>
      </c>
      <c r="BN33" s="682"/>
      <c r="BO33" s="682"/>
      <c r="BP33" s="682"/>
      <c r="BQ33" s="684"/>
      <c r="BR33" s="681">
        <v>98.5</v>
      </c>
      <c r="BS33" s="682"/>
      <c r="BT33" s="682"/>
      <c r="BU33" s="682"/>
      <c r="BV33" s="682"/>
      <c r="BW33" s="682"/>
      <c r="BX33" s="683">
        <v>92.9</v>
      </c>
      <c r="BY33" s="682"/>
      <c r="BZ33" s="682"/>
      <c r="CA33" s="682"/>
      <c r="CB33" s="684"/>
      <c r="CD33" s="620" t="s">
        <v>306</v>
      </c>
      <c r="CE33" s="621"/>
      <c r="CF33" s="621"/>
      <c r="CG33" s="621"/>
      <c r="CH33" s="621"/>
      <c r="CI33" s="621"/>
      <c r="CJ33" s="621"/>
      <c r="CK33" s="621"/>
      <c r="CL33" s="621"/>
      <c r="CM33" s="621"/>
      <c r="CN33" s="621"/>
      <c r="CO33" s="621"/>
      <c r="CP33" s="621"/>
      <c r="CQ33" s="622"/>
      <c r="CR33" s="623">
        <v>3929909</v>
      </c>
      <c r="CS33" s="656"/>
      <c r="CT33" s="656"/>
      <c r="CU33" s="656"/>
      <c r="CV33" s="656"/>
      <c r="CW33" s="656"/>
      <c r="CX33" s="656"/>
      <c r="CY33" s="657"/>
      <c r="CZ33" s="628">
        <v>44.1</v>
      </c>
      <c r="DA33" s="653"/>
      <c r="DB33" s="653"/>
      <c r="DC33" s="658"/>
      <c r="DD33" s="632">
        <v>2644274</v>
      </c>
      <c r="DE33" s="656"/>
      <c r="DF33" s="656"/>
      <c r="DG33" s="656"/>
      <c r="DH33" s="656"/>
      <c r="DI33" s="656"/>
      <c r="DJ33" s="656"/>
      <c r="DK33" s="657"/>
      <c r="DL33" s="632">
        <v>2066308</v>
      </c>
      <c r="DM33" s="656"/>
      <c r="DN33" s="656"/>
      <c r="DO33" s="656"/>
      <c r="DP33" s="656"/>
      <c r="DQ33" s="656"/>
      <c r="DR33" s="656"/>
      <c r="DS33" s="656"/>
      <c r="DT33" s="656"/>
      <c r="DU33" s="656"/>
      <c r="DV33" s="657"/>
      <c r="DW33" s="628">
        <v>44.9</v>
      </c>
      <c r="DX33" s="653"/>
      <c r="DY33" s="653"/>
      <c r="DZ33" s="653"/>
      <c r="EA33" s="653"/>
      <c r="EB33" s="653"/>
      <c r="EC33" s="654"/>
    </row>
    <row r="34" spans="2:133" ht="11.25" customHeight="1" x14ac:dyDescent="0.15">
      <c r="B34" s="620" t="s">
        <v>307</v>
      </c>
      <c r="C34" s="621"/>
      <c r="D34" s="621"/>
      <c r="E34" s="621"/>
      <c r="F34" s="621"/>
      <c r="G34" s="621"/>
      <c r="H34" s="621"/>
      <c r="I34" s="621"/>
      <c r="J34" s="621"/>
      <c r="K34" s="621"/>
      <c r="L34" s="621"/>
      <c r="M34" s="621"/>
      <c r="N34" s="621"/>
      <c r="O34" s="621"/>
      <c r="P34" s="621"/>
      <c r="Q34" s="622"/>
      <c r="R34" s="623">
        <v>210536</v>
      </c>
      <c r="S34" s="624"/>
      <c r="T34" s="624"/>
      <c r="U34" s="624"/>
      <c r="V34" s="624"/>
      <c r="W34" s="624"/>
      <c r="X34" s="624"/>
      <c r="Y34" s="625"/>
      <c r="Z34" s="626">
        <v>2.2000000000000002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308</v>
      </c>
      <c r="CE34" s="621"/>
      <c r="CF34" s="621"/>
      <c r="CG34" s="621"/>
      <c r="CH34" s="621"/>
      <c r="CI34" s="621"/>
      <c r="CJ34" s="621"/>
      <c r="CK34" s="621"/>
      <c r="CL34" s="621"/>
      <c r="CM34" s="621"/>
      <c r="CN34" s="621"/>
      <c r="CO34" s="621"/>
      <c r="CP34" s="621"/>
      <c r="CQ34" s="622"/>
      <c r="CR34" s="623">
        <v>1744067</v>
      </c>
      <c r="CS34" s="624"/>
      <c r="CT34" s="624"/>
      <c r="CU34" s="624"/>
      <c r="CV34" s="624"/>
      <c r="CW34" s="624"/>
      <c r="CX34" s="624"/>
      <c r="CY34" s="625"/>
      <c r="CZ34" s="628">
        <v>19.600000000000001</v>
      </c>
      <c r="DA34" s="653"/>
      <c r="DB34" s="653"/>
      <c r="DC34" s="658"/>
      <c r="DD34" s="632">
        <v>1013091</v>
      </c>
      <c r="DE34" s="624"/>
      <c r="DF34" s="624"/>
      <c r="DG34" s="624"/>
      <c r="DH34" s="624"/>
      <c r="DI34" s="624"/>
      <c r="DJ34" s="624"/>
      <c r="DK34" s="625"/>
      <c r="DL34" s="632">
        <v>925886</v>
      </c>
      <c r="DM34" s="624"/>
      <c r="DN34" s="624"/>
      <c r="DO34" s="624"/>
      <c r="DP34" s="624"/>
      <c r="DQ34" s="624"/>
      <c r="DR34" s="624"/>
      <c r="DS34" s="624"/>
      <c r="DT34" s="624"/>
      <c r="DU34" s="624"/>
      <c r="DV34" s="625"/>
      <c r="DW34" s="628">
        <v>20.100000000000001</v>
      </c>
      <c r="DX34" s="653"/>
      <c r="DY34" s="653"/>
      <c r="DZ34" s="653"/>
      <c r="EA34" s="653"/>
      <c r="EB34" s="653"/>
      <c r="EC34" s="654"/>
    </row>
    <row r="35" spans="2:133" ht="11.25" customHeight="1" x14ac:dyDescent="0.15">
      <c r="B35" s="620" t="s">
        <v>309</v>
      </c>
      <c r="C35" s="621"/>
      <c r="D35" s="621"/>
      <c r="E35" s="621"/>
      <c r="F35" s="621"/>
      <c r="G35" s="621"/>
      <c r="H35" s="621"/>
      <c r="I35" s="621"/>
      <c r="J35" s="621"/>
      <c r="K35" s="621"/>
      <c r="L35" s="621"/>
      <c r="M35" s="621"/>
      <c r="N35" s="621"/>
      <c r="O35" s="621"/>
      <c r="P35" s="621"/>
      <c r="Q35" s="622"/>
      <c r="R35" s="623">
        <v>1190870</v>
      </c>
      <c r="S35" s="624"/>
      <c r="T35" s="624"/>
      <c r="U35" s="624"/>
      <c r="V35" s="624"/>
      <c r="W35" s="624"/>
      <c r="X35" s="624"/>
      <c r="Y35" s="625"/>
      <c r="Z35" s="626">
        <v>12.2</v>
      </c>
      <c r="AA35" s="626"/>
      <c r="AB35" s="626"/>
      <c r="AC35" s="626"/>
      <c r="AD35" s="627" t="s">
        <v>122</v>
      </c>
      <c r="AE35" s="627"/>
      <c r="AF35" s="627"/>
      <c r="AG35" s="627"/>
      <c r="AH35" s="627"/>
      <c r="AI35" s="627"/>
      <c r="AJ35" s="627"/>
      <c r="AK35" s="627"/>
      <c r="AL35" s="628" t="s">
        <v>122</v>
      </c>
      <c r="AM35" s="629"/>
      <c r="AN35" s="629"/>
      <c r="AO35" s="630"/>
      <c r="AP35" s="210"/>
      <c r="AQ35" s="605" t="s">
        <v>310</v>
      </c>
      <c r="AR35" s="606"/>
      <c r="AS35" s="606"/>
      <c r="AT35" s="606"/>
      <c r="AU35" s="606"/>
      <c r="AV35" s="606"/>
      <c r="AW35" s="606"/>
      <c r="AX35" s="606"/>
      <c r="AY35" s="606"/>
      <c r="AZ35" s="606"/>
      <c r="BA35" s="606"/>
      <c r="BB35" s="606"/>
      <c r="BC35" s="606"/>
      <c r="BD35" s="606"/>
      <c r="BE35" s="606"/>
      <c r="BF35" s="607"/>
      <c r="BG35" s="605" t="s">
        <v>311</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312</v>
      </c>
      <c r="CE35" s="621"/>
      <c r="CF35" s="621"/>
      <c r="CG35" s="621"/>
      <c r="CH35" s="621"/>
      <c r="CI35" s="621"/>
      <c r="CJ35" s="621"/>
      <c r="CK35" s="621"/>
      <c r="CL35" s="621"/>
      <c r="CM35" s="621"/>
      <c r="CN35" s="621"/>
      <c r="CO35" s="621"/>
      <c r="CP35" s="621"/>
      <c r="CQ35" s="622"/>
      <c r="CR35" s="623">
        <v>27119</v>
      </c>
      <c r="CS35" s="656"/>
      <c r="CT35" s="656"/>
      <c r="CU35" s="656"/>
      <c r="CV35" s="656"/>
      <c r="CW35" s="656"/>
      <c r="CX35" s="656"/>
      <c r="CY35" s="657"/>
      <c r="CZ35" s="628">
        <v>0.3</v>
      </c>
      <c r="DA35" s="653"/>
      <c r="DB35" s="653"/>
      <c r="DC35" s="658"/>
      <c r="DD35" s="632">
        <v>20125</v>
      </c>
      <c r="DE35" s="656"/>
      <c r="DF35" s="656"/>
      <c r="DG35" s="656"/>
      <c r="DH35" s="656"/>
      <c r="DI35" s="656"/>
      <c r="DJ35" s="656"/>
      <c r="DK35" s="657"/>
      <c r="DL35" s="632">
        <v>20125</v>
      </c>
      <c r="DM35" s="656"/>
      <c r="DN35" s="656"/>
      <c r="DO35" s="656"/>
      <c r="DP35" s="656"/>
      <c r="DQ35" s="656"/>
      <c r="DR35" s="656"/>
      <c r="DS35" s="656"/>
      <c r="DT35" s="656"/>
      <c r="DU35" s="656"/>
      <c r="DV35" s="657"/>
      <c r="DW35" s="628">
        <v>0.4</v>
      </c>
      <c r="DX35" s="653"/>
      <c r="DY35" s="653"/>
      <c r="DZ35" s="653"/>
      <c r="EA35" s="653"/>
      <c r="EB35" s="653"/>
      <c r="EC35" s="654"/>
    </row>
    <row r="36" spans="2:133" ht="11.25" customHeight="1" x14ac:dyDescent="0.15">
      <c r="B36" s="620" t="s">
        <v>313</v>
      </c>
      <c r="C36" s="621"/>
      <c r="D36" s="621"/>
      <c r="E36" s="621"/>
      <c r="F36" s="621"/>
      <c r="G36" s="621"/>
      <c r="H36" s="621"/>
      <c r="I36" s="621"/>
      <c r="J36" s="621"/>
      <c r="K36" s="621"/>
      <c r="L36" s="621"/>
      <c r="M36" s="621"/>
      <c r="N36" s="621"/>
      <c r="O36" s="621"/>
      <c r="P36" s="621"/>
      <c r="Q36" s="622"/>
      <c r="R36" s="623">
        <v>501907</v>
      </c>
      <c r="S36" s="624"/>
      <c r="T36" s="624"/>
      <c r="U36" s="624"/>
      <c r="V36" s="624"/>
      <c r="W36" s="624"/>
      <c r="X36" s="624"/>
      <c r="Y36" s="625"/>
      <c r="Z36" s="626">
        <v>5.2</v>
      </c>
      <c r="AA36" s="626"/>
      <c r="AB36" s="626"/>
      <c r="AC36" s="626"/>
      <c r="AD36" s="627" t="s">
        <v>122</v>
      </c>
      <c r="AE36" s="627"/>
      <c r="AF36" s="627"/>
      <c r="AG36" s="627"/>
      <c r="AH36" s="627"/>
      <c r="AI36" s="627"/>
      <c r="AJ36" s="627"/>
      <c r="AK36" s="627"/>
      <c r="AL36" s="628" t="s">
        <v>122</v>
      </c>
      <c r="AM36" s="629"/>
      <c r="AN36" s="629"/>
      <c r="AO36" s="630"/>
      <c r="AP36" s="210"/>
      <c r="AQ36" s="689" t="s">
        <v>314</v>
      </c>
      <c r="AR36" s="690"/>
      <c r="AS36" s="690"/>
      <c r="AT36" s="690"/>
      <c r="AU36" s="690"/>
      <c r="AV36" s="690"/>
      <c r="AW36" s="690"/>
      <c r="AX36" s="690"/>
      <c r="AY36" s="691"/>
      <c r="AZ36" s="612">
        <v>669183</v>
      </c>
      <c r="BA36" s="613"/>
      <c r="BB36" s="613"/>
      <c r="BC36" s="613"/>
      <c r="BD36" s="613"/>
      <c r="BE36" s="613"/>
      <c r="BF36" s="685"/>
      <c r="BG36" s="609" t="s">
        <v>315</v>
      </c>
      <c r="BH36" s="610"/>
      <c r="BI36" s="610"/>
      <c r="BJ36" s="610"/>
      <c r="BK36" s="610"/>
      <c r="BL36" s="610"/>
      <c r="BM36" s="610"/>
      <c r="BN36" s="610"/>
      <c r="BO36" s="610"/>
      <c r="BP36" s="610"/>
      <c r="BQ36" s="610"/>
      <c r="BR36" s="610"/>
      <c r="BS36" s="610"/>
      <c r="BT36" s="610"/>
      <c r="BU36" s="611"/>
      <c r="BV36" s="612">
        <v>50071</v>
      </c>
      <c r="BW36" s="613"/>
      <c r="BX36" s="613"/>
      <c r="BY36" s="613"/>
      <c r="BZ36" s="613"/>
      <c r="CA36" s="613"/>
      <c r="CB36" s="685"/>
      <c r="CD36" s="620" t="s">
        <v>316</v>
      </c>
      <c r="CE36" s="621"/>
      <c r="CF36" s="621"/>
      <c r="CG36" s="621"/>
      <c r="CH36" s="621"/>
      <c r="CI36" s="621"/>
      <c r="CJ36" s="621"/>
      <c r="CK36" s="621"/>
      <c r="CL36" s="621"/>
      <c r="CM36" s="621"/>
      <c r="CN36" s="621"/>
      <c r="CO36" s="621"/>
      <c r="CP36" s="621"/>
      <c r="CQ36" s="622"/>
      <c r="CR36" s="623">
        <v>1096502</v>
      </c>
      <c r="CS36" s="624"/>
      <c r="CT36" s="624"/>
      <c r="CU36" s="624"/>
      <c r="CV36" s="624"/>
      <c r="CW36" s="624"/>
      <c r="CX36" s="624"/>
      <c r="CY36" s="625"/>
      <c r="CZ36" s="628">
        <v>12.3</v>
      </c>
      <c r="DA36" s="653"/>
      <c r="DB36" s="653"/>
      <c r="DC36" s="658"/>
      <c r="DD36" s="632">
        <v>788139</v>
      </c>
      <c r="DE36" s="624"/>
      <c r="DF36" s="624"/>
      <c r="DG36" s="624"/>
      <c r="DH36" s="624"/>
      <c r="DI36" s="624"/>
      <c r="DJ36" s="624"/>
      <c r="DK36" s="625"/>
      <c r="DL36" s="632">
        <v>618506</v>
      </c>
      <c r="DM36" s="624"/>
      <c r="DN36" s="624"/>
      <c r="DO36" s="624"/>
      <c r="DP36" s="624"/>
      <c r="DQ36" s="624"/>
      <c r="DR36" s="624"/>
      <c r="DS36" s="624"/>
      <c r="DT36" s="624"/>
      <c r="DU36" s="624"/>
      <c r="DV36" s="625"/>
      <c r="DW36" s="628">
        <v>13.4</v>
      </c>
      <c r="DX36" s="653"/>
      <c r="DY36" s="653"/>
      <c r="DZ36" s="653"/>
      <c r="EA36" s="653"/>
      <c r="EB36" s="653"/>
      <c r="EC36" s="654"/>
    </row>
    <row r="37" spans="2:133" ht="11.25" customHeight="1" x14ac:dyDescent="0.15">
      <c r="B37" s="620" t="s">
        <v>317</v>
      </c>
      <c r="C37" s="621"/>
      <c r="D37" s="621"/>
      <c r="E37" s="621"/>
      <c r="F37" s="621"/>
      <c r="G37" s="621"/>
      <c r="H37" s="621"/>
      <c r="I37" s="621"/>
      <c r="J37" s="621"/>
      <c r="K37" s="621"/>
      <c r="L37" s="621"/>
      <c r="M37" s="621"/>
      <c r="N37" s="621"/>
      <c r="O37" s="621"/>
      <c r="P37" s="621"/>
      <c r="Q37" s="622"/>
      <c r="R37" s="623">
        <v>284973</v>
      </c>
      <c r="S37" s="624"/>
      <c r="T37" s="624"/>
      <c r="U37" s="624"/>
      <c r="V37" s="624"/>
      <c r="W37" s="624"/>
      <c r="X37" s="624"/>
      <c r="Y37" s="625"/>
      <c r="Z37" s="626">
        <v>2.9</v>
      </c>
      <c r="AA37" s="626"/>
      <c r="AB37" s="626"/>
      <c r="AC37" s="626"/>
      <c r="AD37" s="627">
        <v>127272</v>
      </c>
      <c r="AE37" s="627"/>
      <c r="AF37" s="627"/>
      <c r="AG37" s="627"/>
      <c r="AH37" s="627"/>
      <c r="AI37" s="627"/>
      <c r="AJ37" s="627"/>
      <c r="AK37" s="627"/>
      <c r="AL37" s="628">
        <v>2.8</v>
      </c>
      <c r="AM37" s="629"/>
      <c r="AN37" s="629"/>
      <c r="AO37" s="630"/>
      <c r="AQ37" s="686" t="s">
        <v>318</v>
      </c>
      <c r="AR37" s="687"/>
      <c r="AS37" s="687"/>
      <c r="AT37" s="687"/>
      <c r="AU37" s="687"/>
      <c r="AV37" s="687"/>
      <c r="AW37" s="687"/>
      <c r="AX37" s="687"/>
      <c r="AY37" s="688"/>
      <c r="AZ37" s="623">
        <v>30392</v>
      </c>
      <c r="BA37" s="624"/>
      <c r="BB37" s="624"/>
      <c r="BC37" s="624"/>
      <c r="BD37" s="656"/>
      <c r="BE37" s="656"/>
      <c r="BF37" s="669"/>
      <c r="BG37" s="620" t="s">
        <v>319</v>
      </c>
      <c r="BH37" s="621"/>
      <c r="BI37" s="621"/>
      <c r="BJ37" s="621"/>
      <c r="BK37" s="621"/>
      <c r="BL37" s="621"/>
      <c r="BM37" s="621"/>
      <c r="BN37" s="621"/>
      <c r="BO37" s="621"/>
      <c r="BP37" s="621"/>
      <c r="BQ37" s="621"/>
      <c r="BR37" s="621"/>
      <c r="BS37" s="621"/>
      <c r="BT37" s="621"/>
      <c r="BU37" s="622"/>
      <c r="BV37" s="623">
        <v>30882</v>
      </c>
      <c r="BW37" s="624"/>
      <c r="BX37" s="624"/>
      <c r="BY37" s="624"/>
      <c r="BZ37" s="624"/>
      <c r="CA37" s="624"/>
      <c r="CB37" s="633"/>
      <c r="CD37" s="620" t="s">
        <v>320</v>
      </c>
      <c r="CE37" s="621"/>
      <c r="CF37" s="621"/>
      <c r="CG37" s="621"/>
      <c r="CH37" s="621"/>
      <c r="CI37" s="621"/>
      <c r="CJ37" s="621"/>
      <c r="CK37" s="621"/>
      <c r="CL37" s="621"/>
      <c r="CM37" s="621"/>
      <c r="CN37" s="621"/>
      <c r="CO37" s="621"/>
      <c r="CP37" s="621"/>
      <c r="CQ37" s="622"/>
      <c r="CR37" s="623">
        <v>440321</v>
      </c>
      <c r="CS37" s="656"/>
      <c r="CT37" s="656"/>
      <c r="CU37" s="656"/>
      <c r="CV37" s="656"/>
      <c r="CW37" s="656"/>
      <c r="CX37" s="656"/>
      <c r="CY37" s="657"/>
      <c r="CZ37" s="628">
        <v>4.9000000000000004</v>
      </c>
      <c r="DA37" s="653"/>
      <c r="DB37" s="653"/>
      <c r="DC37" s="658"/>
      <c r="DD37" s="632">
        <v>440321</v>
      </c>
      <c r="DE37" s="656"/>
      <c r="DF37" s="656"/>
      <c r="DG37" s="656"/>
      <c r="DH37" s="656"/>
      <c r="DI37" s="656"/>
      <c r="DJ37" s="656"/>
      <c r="DK37" s="657"/>
      <c r="DL37" s="632">
        <v>437948</v>
      </c>
      <c r="DM37" s="656"/>
      <c r="DN37" s="656"/>
      <c r="DO37" s="656"/>
      <c r="DP37" s="656"/>
      <c r="DQ37" s="656"/>
      <c r="DR37" s="656"/>
      <c r="DS37" s="656"/>
      <c r="DT37" s="656"/>
      <c r="DU37" s="656"/>
      <c r="DV37" s="657"/>
      <c r="DW37" s="628">
        <v>9.5</v>
      </c>
      <c r="DX37" s="653"/>
      <c r="DY37" s="653"/>
      <c r="DZ37" s="653"/>
      <c r="EA37" s="653"/>
      <c r="EB37" s="653"/>
      <c r="EC37" s="654"/>
    </row>
    <row r="38" spans="2:133" ht="11.25" customHeight="1" x14ac:dyDescent="0.15">
      <c r="B38" s="620" t="s">
        <v>321</v>
      </c>
      <c r="C38" s="621"/>
      <c r="D38" s="621"/>
      <c r="E38" s="621"/>
      <c r="F38" s="621"/>
      <c r="G38" s="621"/>
      <c r="H38" s="621"/>
      <c r="I38" s="621"/>
      <c r="J38" s="621"/>
      <c r="K38" s="621"/>
      <c r="L38" s="621"/>
      <c r="M38" s="621"/>
      <c r="N38" s="621"/>
      <c r="O38" s="621"/>
      <c r="P38" s="621"/>
      <c r="Q38" s="622"/>
      <c r="R38" s="623">
        <v>162293</v>
      </c>
      <c r="S38" s="624"/>
      <c r="T38" s="624"/>
      <c r="U38" s="624"/>
      <c r="V38" s="624"/>
      <c r="W38" s="624"/>
      <c r="X38" s="624"/>
      <c r="Y38" s="625"/>
      <c r="Z38" s="626">
        <v>1.7</v>
      </c>
      <c r="AA38" s="626"/>
      <c r="AB38" s="626"/>
      <c r="AC38" s="626"/>
      <c r="AD38" s="627" t="s">
        <v>122</v>
      </c>
      <c r="AE38" s="627"/>
      <c r="AF38" s="627"/>
      <c r="AG38" s="627"/>
      <c r="AH38" s="627"/>
      <c r="AI38" s="627"/>
      <c r="AJ38" s="627"/>
      <c r="AK38" s="627"/>
      <c r="AL38" s="628" t="s">
        <v>122</v>
      </c>
      <c r="AM38" s="629"/>
      <c r="AN38" s="629"/>
      <c r="AO38" s="630"/>
      <c r="AQ38" s="686" t="s">
        <v>322</v>
      </c>
      <c r="AR38" s="687"/>
      <c r="AS38" s="687"/>
      <c r="AT38" s="687"/>
      <c r="AU38" s="687"/>
      <c r="AV38" s="687"/>
      <c r="AW38" s="687"/>
      <c r="AX38" s="687"/>
      <c r="AY38" s="688"/>
      <c r="AZ38" s="623" t="s">
        <v>122</v>
      </c>
      <c r="BA38" s="624"/>
      <c r="BB38" s="624"/>
      <c r="BC38" s="624"/>
      <c r="BD38" s="656"/>
      <c r="BE38" s="656"/>
      <c r="BF38" s="669"/>
      <c r="BG38" s="620" t="s">
        <v>323</v>
      </c>
      <c r="BH38" s="621"/>
      <c r="BI38" s="621"/>
      <c r="BJ38" s="621"/>
      <c r="BK38" s="621"/>
      <c r="BL38" s="621"/>
      <c r="BM38" s="621"/>
      <c r="BN38" s="621"/>
      <c r="BO38" s="621"/>
      <c r="BP38" s="621"/>
      <c r="BQ38" s="621"/>
      <c r="BR38" s="621"/>
      <c r="BS38" s="621"/>
      <c r="BT38" s="621"/>
      <c r="BU38" s="622"/>
      <c r="BV38" s="623">
        <v>1295</v>
      </c>
      <c r="BW38" s="624"/>
      <c r="BX38" s="624"/>
      <c r="BY38" s="624"/>
      <c r="BZ38" s="624"/>
      <c r="CA38" s="624"/>
      <c r="CB38" s="633"/>
      <c r="CD38" s="620" t="s">
        <v>324</v>
      </c>
      <c r="CE38" s="621"/>
      <c r="CF38" s="621"/>
      <c r="CG38" s="621"/>
      <c r="CH38" s="621"/>
      <c r="CI38" s="621"/>
      <c r="CJ38" s="621"/>
      <c r="CK38" s="621"/>
      <c r="CL38" s="621"/>
      <c r="CM38" s="621"/>
      <c r="CN38" s="621"/>
      <c r="CO38" s="621"/>
      <c r="CP38" s="621"/>
      <c r="CQ38" s="622"/>
      <c r="CR38" s="623">
        <v>638791</v>
      </c>
      <c r="CS38" s="624"/>
      <c r="CT38" s="624"/>
      <c r="CU38" s="624"/>
      <c r="CV38" s="624"/>
      <c r="CW38" s="624"/>
      <c r="CX38" s="624"/>
      <c r="CY38" s="625"/>
      <c r="CZ38" s="628">
        <v>7.2</v>
      </c>
      <c r="DA38" s="653"/>
      <c r="DB38" s="653"/>
      <c r="DC38" s="658"/>
      <c r="DD38" s="632">
        <v>531252</v>
      </c>
      <c r="DE38" s="624"/>
      <c r="DF38" s="624"/>
      <c r="DG38" s="624"/>
      <c r="DH38" s="624"/>
      <c r="DI38" s="624"/>
      <c r="DJ38" s="624"/>
      <c r="DK38" s="625"/>
      <c r="DL38" s="632">
        <v>501791</v>
      </c>
      <c r="DM38" s="624"/>
      <c r="DN38" s="624"/>
      <c r="DO38" s="624"/>
      <c r="DP38" s="624"/>
      <c r="DQ38" s="624"/>
      <c r="DR38" s="624"/>
      <c r="DS38" s="624"/>
      <c r="DT38" s="624"/>
      <c r="DU38" s="624"/>
      <c r="DV38" s="625"/>
      <c r="DW38" s="628">
        <v>10.9</v>
      </c>
      <c r="DX38" s="653"/>
      <c r="DY38" s="653"/>
      <c r="DZ38" s="653"/>
      <c r="EA38" s="653"/>
      <c r="EB38" s="653"/>
      <c r="EC38" s="654"/>
    </row>
    <row r="39" spans="2:133" ht="11.25" customHeight="1" x14ac:dyDescent="0.15">
      <c r="B39" s="620" t="s">
        <v>325</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326</v>
      </c>
      <c r="AR39" s="687"/>
      <c r="AS39" s="687"/>
      <c r="AT39" s="687"/>
      <c r="AU39" s="687"/>
      <c r="AV39" s="687"/>
      <c r="AW39" s="687"/>
      <c r="AX39" s="687"/>
      <c r="AY39" s="688"/>
      <c r="AZ39" s="623" t="s">
        <v>122</v>
      </c>
      <c r="BA39" s="624"/>
      <c r="BB39" s="624"/>
      <c r="BC39" s="624"/>
      <c r="BD39" s="656"/>
      <c r="BE39" s="656"/>
      <c r="BF39" s="669"/>
      <c r="BG39" s="620" t="s">
        <v>327</v>
      </c>
      <c r="BH39" s="621"/>
      <c r="BI39" s="621"/>
      <c r="BJ39" s="621"/>
      <c r="BK39" s="621"/>
      <c r="BL39" s="621"/>
      <c r="BM39" s="621"/>
      <c r="BN39" s="621"/>
      <c r="BO39" s="621"/>
      <c r="BP39" s="621"/>
      <c r="BQ39" s="621"/>
      <c r="BR39" s="621"/>
      <c r="BS39" s="621"/>
      <c r="BT39" s="621"/>
      <c r="BU39" s="622"/>
      <c r="BV39" s="623">
        <v>2019</v>
      </c>
      <c r="BW39" s="624"/>
      <c r="BX39" s="624"/>
      <c r="BY39" s="624"/>
      <c r="BZ39" s="624"/>
      <c r="CA39" s="624"/>
      <c r="CB39" s="633"/>
      <c r="CD39" s="620" t="s">
        <v>328</v>
      </c>
      <c r="CE39" s="621"/>
      <c r="CF39" s="621"/>
      <c r="CG39" s="621"/>
      <c r="CH39" s="621"/>
      <c r="CI39" s="621"/>
      <c r="CJ39" s="621"/>
      <c r="CK39" s="621"/>
      <c r="CL39" s="621"/>
      <c r="CM39" s="621"/>
      <c r="CN39" s="621"/>
      <c r="CO39" s="621"/>
      <c r="CP39" s="621"/>
      <c r="CQ39" s="622"/>
      <c r="CR39" s="623">
        <v>423430</v>
      </c>
      <c r="CS39" s="656"/>
      <c r="CT39" s="656"/>
      <c r="CU39" s="656"/>
      <c r="CV39" s="656"/>
      <c r="CW39" s="656"/>
      <c r="CX39" s="656"/>
      <c r="CY39" s="657"/>
      <c r="CZ39" s="628">
        <v>4.8</v>
      </c>
      <c r="DA39" s="653"/>
      <c r="DB39" s="653"/>
      <c r="DC39" s="658"/>
      <c r="DD39" s="632">
        <v>291667</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15">
      <c r="B40" s="620" t="s">
        <v>329</v>
      </c>
      <c r="C40" s="621"/>
      <c r="D40" s="621"/>
      <c r="E40" s="621"/>
      <c r="F40" s="621"/>
      <c r="G40" s="621"/>
      <c r="H40" s="621"/>
      <c r="I40" s="621"/>
      <c r="J40" s="621"/>
      <c r="K40" s="621"/>
      <c r="L40" s="621"/>
      <c r="M40" s="621"/>
      <c r="N40" s="621"/>
      <c r="O40" s="621"/>
      <c r="P40" s="621"/>
      <c r="Q40" s="622"/>
      <c r="R40" s="623">
        <v>10193</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330</v>
      </c>
      <c r="AR40" s="687"/>
      <c r="AS40" s="687"/>
      <c r="AT40" s="687"/>
      <c r="AU40" s="687"/>
      <c r="AV40" s="687"/>
      <c r="AW40" s="687"/>
      <c r="AX40" s="687"/>
      <c r="AY40" s="688"/>
      <c r="AZ40" s="623" t="s">
        <v>122</v>
      </c>
      <c r="BA40" s="624"/>
      <c r="BB40" s="624"/>
      <c r="BC40" s="624"/>
      <c r="BD40" s="656"/>
      <c r="BE40" s="656"/>
      <c r="BF40" s="669"/>
      <c r="BG40" s="673" t="s">
        <v>331</v>
      </c>
      <c r="BH40" s="674"/>
      <c r="BI40" s="674"/>
      <c r="BJ40" s="674"/>
      <c r="BK40" s="674"/>
      <c r="BL40" s="211"/>
      <c r="BM40" s="621" t="s">
        <v>332</v>
      </c>
      <c r="BN40" s="621"/>
      <c r="BO40" s="621"/>
      <c r="BP40" s="621"/>
      <c r="BQ40" s="621"/>
      <c r="BR40" s="621"/>
      <c r="BS40" s="621"/>
      <c r="BT40" s="621"/>
      <c r="BU40" s="622"/>
      <c r="BV40" s="623">
        <v>120</v>
      </c>
      <c r="BW40" s="624"/>
      <c r="BX40" s="624"/>
      <c r="BY40" s="624"/>
      <c r="BZ40" s="624"/>
      <c r="CA40" s="624"/>
      <c r="CB40" s="633"/>
      <c r="CD40" s="620" t="s">
        <v>333</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3"/>
      <c r="DB40" s="653"/>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334</v>
      </c>
      <c r="C41" s="645"/>
      <c r="D41" s="645"/>
      <c r="E41" s="645"/>
      <c r="F41" s="645"/>
      <c r="G41" s="645"/>
      <c r="H41" s="645"/>
      <c r="I41" s="645"/>
      <c r="J41" s="645"/>
      <c r="K41" s="645"/>
      <c r="L41" s="645"/>
      <c r="M41" s="645"/>
      <c r="N41" s="645"/>
      <c r="O41" s="645"/>
      <c r="P41" s="645"/>
      <c r="Q41" s="646"/>
      <c r="R41" s="695">
        <v>9733785</v>
      </c>
      <c r="S41" s="696"/>
      <c r="T41" s="696"/>
      <c r="U41" s="696"/>
      <c r="V41" s="696"/>
      <c r="W41" s="696"/>
      <c r="X41" s="696"/>
      <c r="Y41" s="700"/>
      <c r="Z41" s="701">
        <v>100</v>
      </c>
      <c r="AA41" s="701"/>
      <c r="AB41" s="701"/>
      <c r="AC41" s="701"/>
      <c r="AD41" s="702">
        <v>4589924</v>
      </c>
      <c r="AE41" s="702"/>
      <c r="AF41" s="702"/>
      <c r="AG41" s="702"/>
      <c r="AH41" s="702"/>
      <c r="AI41" s="702"/>
      <c r="AJ41" s="702"/>
      <c r="AK41" s="702"/>
      <c r="AL41" s="703">
        <v>100</v>
      </c>
      <c r="AM41" s="683"/>
      <c r="AN41" s="683"/>
      <c r="AO41" s="704"/>
      <c r="AQ41" s="686" t="s">
        <v>335</v>
      </c>
      <c r="AR41" s="687"/>
      <c r="AS41" s="687"/>
      <c r="AT41" s="687"/>
      <c r="AU41" s="687"/>
      <c r="AV41" s="687"/>
      <c r="AW41" s="687"/>
      <c r="AX41" s="687"/>
      <c r="AY41" s="688"/>
      <c r="AZ41" s="623">
        <v>142045</v>
      </c>
      <c r="BA41" s="624"/>
      <c r="BB41" s="624"/>
      <c r="BC41" s="624"/>
      <c r="BD41" s="656"/>
      <c r="BE41" s="656"/>
      <c r="BF41" s="669"/>
      <c r="BG41" s="673"/>
      <c r="BH41" s="674"/>
      <c r="BI41" s="674"/>
      <c r="BJ41" s="674"/>
      <c r="BK41" s="674"/>
      <c r="BL41" s="211"/>
      <c r="BM41" s="621" t="s">
        <v>336</v>
      </c>
      <c r="BN41" s="621"/>
      <c r="BO41" s="621"/>
      <c r="BP41" s="621"/>
      <c r="BQ41" s="621"/>
      <c r="BR41" s="621"/>
      <c r="BS41" s="621"/>
      <c r="BT41" s="621"/>
      <c r="BU41" s="622"/>
      <c r="BV41" s="623">
        <v>1</v>
      </c>
      <c r="BW41" s="624"/>
      <c r="BX41" s="624"/>
      <c r="BY41" s="624"/>
      <c r="BZ41" s="624"/>
      <c r="CA41" s="624"/>
      <c r="CB41" s="633"/>
      <c r="CD41" s="620" t="s">
        <v>337</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338</v>
      </c>
      <c r="AR42" s="693"/>
      <c r="AS42" s="693"/>
      <c r="AT42" s="693"/>
      <c r="AU42" s="693"/>
      <c r="AV42" s="693"/>
      <c r="AW42" s="693"/>
      <c r="AX42" s="693"/>
      <c r="AY42" s="694"/>
      <c r="AZ42" s="695">
        <v>496746</v>
      </c>
      <c r="BA42" s="696"/>
      <c r="BB42" s="696"/>
      <c r="BC42" s="696"/>
      <c r="BD42" s="682"/>
      <c r="BE42" s="682"/>
      <c r="BF42" s="684"/>
      <c r="BG42" s="675"/>
      <c r="BH42" s="676"/>
      <c r="BI42" s="676"/>
      <c r="BJ42" s="676"/>
      <c r="BK42" s="676"/>
      <c r="BL42" s="212"/>
      <c r="BM42" s="645" t="s">
        <v>339</v>
      </c>
      <c r="BN42" s="645"/>
      <c r="BO42" s="645"/>
      <c r="BP42" s="645"/>
      <c r="BQ42" s="645"/>
      <c r="BR42" s="645"/>
      <c r="BS42" s="645"/>
      <c r="BT42" s="645"/>
      <c r="BU42" s="646"/>
      <c r="BV42" s="695">
        <v>507</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2237978</v>
      </c>
      <c r="CS42" s="656"/>
      <c r="CT42" s="656"/>
      <c r="CU42" s="656"/>
      <c r="CV42" s="656"/>
      <c r="CW42" s="656"/>
      <c r="CX42" s="656"/>
      <c r="CY42" s="657"/>
      <c r="CZ42" s="628">
        <v>25.1</v>
      </c>
      <c r="DA42" s="653"/>
      <c r="DB42" s="653"/>
      <c r="DC42" s="658"/>
      <c r="DD42" s="632">
        <v>664332</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43798</v>
      </c>
      <c r="CS43" s="656"/>
      <c r="CT43" s="656"/>
      <c r="CU43" s="656"/>
      <c r="CV43" s="656"/>
      <c r="CW43" s="656"/>
      <c r="CX43" s="656"/>
      <c r="CY43" s="657"/>
      <c r="CZ43" s="628">
        <v>0.5</v>
      </c>
      <c r="DA43" s="653"/>
      <c r="DB43" s="653"/>
      <c r="DC43" s="658"/>
      <c r="DD43" s="632">
        <v>13001</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291</v>
      </c>
      <c r="CE44" s="662"/>
      <c r="CF44" s="620" t="s">
        <v>344</v>
      </c>
      <c r="CG44" s="621"/>
      <c r="CH44" s="621"/>
      <c r="CI44" s="621"/>
      <c r="CJ44" s="621"/>
      <c r="CK44" s="621"/>
      <c r="CL44" s="621"/>
      <c r="CM44" s="621"/>
      <c r="CN44" s="621"/>
      <c r="CO44" s="621"/>
      <c r="CP44" s="621"/>
      <c r="CQ44" s="622"/>
      <c r="CR44" s="623">
        <v>1442876</v>
      </c>
      <c r="CS44" s="624"/>
      <c r="CT44" s="624"/>
      <c r="CU44" s="624"/>
      <c r="CV44" s="624"/>
      <c r="CW44" s="624"/>
      <c r="CX44" s="624"/>
      <c r="CY44" s="625"/>
      <c r="CZ44" s="628">
        <v>16.2</v>
      </c>
      <c r="DA44" s="629"/>
      <c r="DB44" s="629"/>
      <c r="DC44" s="635"/>
      <c r="DD44" s="632">
        <v>434274</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346</v>
      </c>
      <c r="CG45" s="621"/>
      <c r="CH45" s="621"/>
      <c r="CI45" s="621"/>
      <c r="CJ45" s="621"/>
      <c r="CK45" s="621"/>
      <c r="CL45" s="621"/>
      <c r="CM45" s="621"/>
      <c r="CN45" s="621"/>
      <c r="CO45" s="621"/>
      <c r="CP45" s="621"/>
      <c r="CQ45" s="622"/>
      <c r="CR45" s="623">
        <v>592621</v>
      </c>
      <c r="CS45" s="656"/>
      <c r="CT45" s="656"/>
      <c r="CU45" s="656"/>
      <c r="CV45" s="656"/>
      <c r="CW45" s="656"/>
      <c r="CX45" s="656"/>
      <c r="CY45" s="657"/>
      <c r="CZ45" s="628">
        <v>6.7</v>
      </c>
      <c r="DA45" s="653"/>
      <c r="DB45" s="653"/>
      <c r="DC45" s="658"/>
      <c r="DD45" s="632">
        <v>43004</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347</v>
      </c>
      <c r="CG46" s="621"/>
      <c r="CH46" s="621"/>
      <c r="CI46" s="621"/>
      <c r="CJ46" s="621"/>
      <c r="CK46" s="621"/>
      <c r="CL46" s="621"/>
      <c r="CM46" s="621"/>
      <c r="CN46" s="621"/>
      <c r="CO46" s="621"/>
      <c r="CP46" s="621"/>
      <c r="CQ46" s="622"/>
      <c r="CR46" s="623">
        <v>790398</v>
      </c>
      <c r="CS46" s="624"/>
      <c r="CT46" s="624"/>
      <c r="CU46" s="624"/>
      <c r="CV46" s="624"/>
      <c r="CW46" s="624"/>
      <c r="CX46" s="624"/>
      <c r="CY46" s="625"/>
      <c r="CZ46" s="628">
        <v>8.9</v>
      </c>
      <c r="DA46" s="629"/>
      <c r="DB46" s="629"/>
      <c r="DC46" s="635"/>
      <c r="DD46" s="632">
        <v>364013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348</v>
      </c>
      <c r="CG47" s="621"/>
      <c r="CH47" s="621"/>
      <c r="CI47" s="621"/>
      <c r="CJ47" s="621"/>
      <c r="CK47" s="621"/>
      <c r="CL47" s="621"/>
      <c r="CM47" s="621"/>
      <c r="CN47" s="621"/>
      <c r="CO47" s="621"/>
      <c r="CP47" s="621"/>
      <c r="CQ47" s="622"/>
      <c r="CR47" s="623">
        <v>795102</v>
      </c>
      <c r="CS47" s="656"/>
      <c r="CT47" s="656"/>
      <c r="CU47" s="656"/>
      <c r="CV47" s="656"/>
      <c r="CW47" s="656"/>
      <c r="CX47" s="656"/>
      <c r="CY47" s="657"/>
      <c r="CZ47" s="628">
        <v>8.9</v>
      </c>
      <c r="DA47" s="653"/>
      <c r="DB47" s="653"/>
      <c r="DC47" s="658"/>
      <c r="DD47" s="632">
        <v>230058</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8902664</v>
      </c>
      <c r="CS49" s="682"/>
      <c r="CT49" s="682"/>
      <c r="CU49" s="682"/>
      <c r="CV49" s="682"/>
      <c r="CW49" s="682"/>
      <c r="CX49" s="682"/>
      <c r="CY49" s="711"/>
      <c r="CZ49" s="703">
        <v>100</v>
      </c>
      <c r="DA49" s="712"/>
      <c r="DB49" s="712"/>
      <c r="DC49" s="713"/>
      <c r="DD49" s="714">
        <v>5488200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G4zuAkkJ2Yv4x43Wf9jn0hYYNmVjyC5LJlGjT0bt5pdkIIONqAOLM0cwZ70yfRRIIpz53O/r5/gkQqcsRwGF2g==" saltValue="qKxi1eu/3rFULOYfl0rj1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64" zoomScale="70" zoomScaleNormal="25" zoomScaleSheetLayoutView="70" workbookViewId="0">
      <selection activeCell="AU29" sqref="AU29:AY29"/>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5" t="s">
        <v>370</v>
      </c>
      <c r="DH5" s="766"/>
      <c r="DI5" s="766"/>
      <c r="DJ5" s="766"/>
      <c r="DK5" s="767"/>
      <c r="DL5" s="765" t="s">
        <v>371</v>
      </c>
      <c r="DM5" s="766"/>
      <c r="DN5" s="766"/>
      <c r="DO5" s="766"/>
      <c r="DP5" s="767"/>
      <c r="DQ5" s="733" t="s">
        <v>372</v>
      </c>
      <c r="DR5" s="734"/>
      <c r="DS5" s="734"/>
      <c r="DT5" s="734"/>
      <c r="DU5" s="735"/>
      <c r="DV5" s="733" t="s">
        <v>363</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8"/>
      <c r="DH6" s="769"/>
      <c r="DI6" s="769"/>
      <c r="DJ6" s="769"/>
      <c r="DK6" s="770"/>
      <c r="DL6" s="768"/>
      <c r="DM6" s="769"/>
      <c r="DN6" s="769"/>
      <c r="DO6" s="769"/>
      <c r="DP6" s="770"/>
      <c r="DQ6" s="736"/>
      <c r="DR6" s="737"/>
      <c r="DS6" s="737"/>
      <c r="DT6" s="737"/>
      <c r="DU6" s="738"/>
      <c r="DV6" s="736"/>
      <c r="DW6" s="737"/>
      <c r="DX6" s="737"/>
      <c r="DY6" s="737"/>
      <c r="DZ6" s="742"/>
      <c r="EA6" s="222"/>
    </row>
    <row r="7" spans="1:131" s="223" customFormat="1" ht="26.25" customHeight="1" thickTop="1" x14ac:dyDescent="0.15">
      <c r="A7" s="224">
        <v>1</v>
      </c>
      <c r="B7" s="749" t="s">
        <v>373</v>
      </c>
      <c r="C7" s="750"/>
      <c r="D7" s="750"/>
      <c r="E7" s="750"/>
      <c r="F7" s="750"/>
      <c r="G7" s="750"/>
      <c r="H7" s="750"/>
      <c r="I7" s="750"/>
      <c r="J7" s="750"/>
      <c r="K7" s="750"/>
      <c r="L7" s="750"/>
      <c r="M7" s="750"/>
      <c r="N7" s="750"/>
      <c r="O7" s="750"/>
      <c r="P7" s="751"/>
      <c r="Q7" s="752">
        <v>9689</v>
      </c>
      <c r="R7" s="753"/>
      <c r="S7" s="753"/>
      <c r="T7" s="753"/>
      <c r="U7" s="753"/>
      <c r="V7" s="753">
        <v>8859</v>
      </c>
      <c r="W7" s="753"/>
      <c r="X7" s="753"/>
      <c r="Y7" s="753"/>
      <c r="Z7" s="753"/>
      <c r="AA7" s="753">
        <v>830</v>
      </c>
      <c r="AB7" s="753"/>
      <c r="AC7" s="753"/>
      <c r="AD7" s="753"/>
      <c r="AE7" s="754"/>
      <c r="AF7" s="755">
        <v>511</v>
      </c>
      <c r="AG7" s="756"/>
      <c r="AH7" s="756"/>
      <c r="AI7" s="756"/>
      <c r="AJ7" s="757"/>
      <c r="AK7" s="758">
        <v>1191</v>
      </c>
      <c r="AL7" s="759"/>
      <c r="AM7" s="759"/>
      <c r="AN7" s="759"/>
      <c r="AO7" s="759"/>
      <c r="AP7" s="759">
        <v>4274</v>
      </c>
      <c r="AQ7" s="759"/>
      <c r="AR7" s="759"/>
      <c r="AS7" s="759"/>
      <c r="AT7" s="759"/>
      <c r="AU7" s="760" t="s">
        <v>550</v>
      </c>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62" t="s">
        <v>552</v>
      </c>
      <c r="BT7" s="763"/>
      <c r="BU7" s="763"/>
      <c r="BV7" s="763"/>
      <c r="BW7" s="763"/>
      <c r="BX7" s="763"/>
      <c r="BY7" s="763"/>
      <c r="BZ7" s="763"/>
      <c r="CA7" s="763"/>
      <c r="CB7" s="763"/>
      <c r="CC7" s="763"/>
      <c r="CD7" s="763"/>
      <c r="CE7" s="763"/>
      <c r="CF7" s="763"/>
      <c r="CG7" s="764"/>
      <c r="CH7" s="743">
        <v>9</v>
      </c>
      <c r="CI7" s="744"/>
      <c r="CJ7" s="744"/>
      <c r="CK7" s="744"/>
      <c r="CL7" s="745"/>
      <c r="CM7" s="743">
        <v>54</v>
      </c>
      <c r="CN7" s="744"/>
      <c r="CO7" s="744"/>
      <c r="CP7" s="744"/>
      <c r="CQ7" s="745"/>
      <c r="CR7" s="743">
        <v>20</v>
      </c>
      <c r="CS7" s="744"/>
      <c r="CT7" s="744"/>
      <c r="CU7" s="744"/>
      <c r="CV7" s="745"/>
      <c r="CW7" s="743">
        <v>1</v>
      </c>
      <c r="CX7" s="744"/>
      <c r="CY7" s="744"/>
      <c r="CZ7" s="744"/>
      <c r="DA7" s="745"/>
      <c r="DB7" s="743" t="s">
        <v>553</v>
      </c>
      <c r="DC7" s="744"/>
      <c r="DD7" s="744"/>
      <c r="DE7" s="744"/>
      <c r="DF7" s="745"/>
      <c r="DG7" s="743" t="s">
        <v>553</v>
      </c>
      <c r="DH7" s="744"/>
      <c r="DI7" s="744"/>
      <c r="DJ7" s="744"/>
      <c r="DK7" s="745"/>
      <c r="DL7" s="743" t="s">
        <v>553</v>
      </c>
      <c r="DM7" s="744"/>
      <c r="DN7" s="744"/>
      <c r="DO7" s="744"/>
      <c r="DP7" s="745"/>
      <c r="DQ7" s="743" t="s">
        <v>553</v>
      </c>
      <c r="DR7" s="744"/>
      <c r="DS7" s="744"/>
      <c r="DT7" s="744"/>
      <c r="DU7" s="745"/>
      <c r="DV7" s="746"/>
      <c r="DW7" s="747"/>
      <c r="DX7" s="747"/>
      <c r="DY7" s="747"/>
      <c r="DZ7" s="748"/>
      <c r="EA7" s="222"/>
    </row>
    <row r="8" spans="1:131" s="223" customFormat="1" ht="26.25" customHeight="1" x14ac:dyDescent="0.15">
      <c r="A8" s="226">
        <v>2</v>
      </c>
      <c r="B8" s="779" t="s">
        <v>374</v>
      </c>
      <c r="C8" s="780"/>
      <c r="D8" s="780"/>
      <c r="E8" s="780"/>
      <c r="F8" s="780"/>
      <c r="G8" s="780"/>
      <c r="H8" s="780"/>
      <c r="I8" s="780"/>
      <c r="J8" s="780"/>
      <c r="K8" s="780"/>
      <c r="L8" s="780"/>
      <c r="M8" s="780"/>
      <c r="N8" s="780"/>
      <c r="O8" s="780"/>
      <c r="P8" s="781"/>
      <c r="Q8" s="782">
        <v>63</v>
      </c>
      <c r="R8" s="783"/>
      <c r="S8" s="783"/>
      <c r="T8" s="783"/>
      <c r="U8" s="783"/>
      <c r="V8" s="783">
        <v>62</v>
      </c>
      <c r="W8" s="783"/>
      <c r="X8" s="783"/>
      <c r="Y8" s="783"/>
      <c r="Z8" s="783"/>
      <c r="AA8" s="783">
        <v>1</v>
      </c>
      <c r="AB8" s="783"/>
      <c r="AC8" s="783"/>
      <c r="AD8" s="783"/>
      <c r="AE8" s="784"/>
      <c r="AF8" s="785">
        <v>1</v>
      </c>
      <c r="AG8" s="786"/>
      <c r="AH8" s="786"/>
      <c r="AI8" s="786"/>
      <c r="AJ8" s="787"/>
      <c r="AK8" s="771">
        <v>20</v>
      </c>
      <c r="AL8" s="772"/>
      <c r="AM8" s="772"/>
      <c r="AN8" s="772"/>
      <c r="AO8" s="772"/>
      <c r="AP8" s="772"/>
      <c r="AQ8" s="772"/>
      <c r="AR8" s="772"/>
      <c r="AS8" s="772"/>
      <c r="AT8" s="772"/>
      <c r="AU8" s="773" t="s">
        <v>551</v>
      </c>
      <c r="AV8" s="773"/>
      <c r="AW8" s="773"/>
      <c r="AX8" s="773"/>
      <c r="AY8" s="774"/>
      <c r="AZ8" s="220"/>
      <c r="BA8" s="220"/>
      <c r="BB8" s="220"/>
      <c r="BC8" s="220"/>
      <c r="BD8" s="220"/>
      <c r="BE8" s="221"/>
      <c r="BF8" s="221"/>
      <c r="BG8" s="221"/>
      <c r="BH8" s="221"/>
      <c r="BI8" s="221"/>
      <c r="BJ8" s="221"/>
      <c r="BK8" s="221"/>
      <c r="BL8" s="221"/>
      <c r="BM8" s="221"/>
      <c r="BN8" s="221"/>
      <c r="BO8" s="221"/>
      <c r="BP8" s="221"/>
      <c r="BQ8" s="226">
        <v>2</v>
      </c>
      <c r="BR8" s="227"/>
      <c r="BS8" s="762"/>
      <c r="BT8" s="763"/>
      <c r="BU8" s="763"/>
      <c r="BV8" s="763"/>
      <c r="BW8" s="763"/>
      <c r="BX8" s="763"/>
      <c r="BY8" s="763"/>
      <c r="BZ8" s="763"/>
      <c r="CA8" s="763"/>
      <c r="CB8" s="763"/>
      <c r="CC8" s="763"/>
      <c r="CD8" s="763"/>
      <c r="CE8" s="763"/>
      <c r="CF8" s="763"/>
      <c r="CG8" s="764"/>
      <c r="CH8" s="775"/>
      <c r="CI8" s="776"/>
      <c r="CJ8" s="776"/>
      <c r="CK8" s="776"/>
      <c r="CL8" s="777"/>
      <c r="CM8" s="775"/>
      <c r="CN8" s="776"/>
      <c r="CO8" s="776"/>
      <c r="CP8" s="776"/>
      <c r="CQ8" s="777"/>
      <c r="CR8" s="775"/>
      <c r="CS8" s="776"/>
      <c r="CT8" s="776"/>
      <c r="CU8" s="776"/>
      <c r="CV8" s="777"/>
      <c r="CW8" s="775"/>
      <c r="CX8" s="776"/>
      <c r="CY8" s="776"/>
      <c r="CZ8" s="776"/>
      <c r="DA8" s="777"/>
      <c r="DB8" s="775"/>
      <c r="DC8" s="776"/>
      <c r="DD8" s="776"/>
      <c r="DE8" s="776"/>
      <c r="DF8" s="777"/>
      <c r="DG8" s="775"/>
      <c r="DH8" s="776"/>
      <c r="DI8" s="776"/>
      <c r="DJ8" s="776"/>
      <c r="DK8" s="777"/>
      <c r="DL8" s="775"/>
      <c r="DM8" s="776"/>
      <c r="DN8" s="776"/>
      <c r="DO8" s="776"/>
      <c r="DP8" s="777"/>
      <c r="DQ8" s="775"/>
      <c r="DR8" s="776"/>
      <c r="DS8" s="776"/>
      <c r="DT8" s="776"/>
      <c r="DU8" s="777"/>
      <c r="DV8" s="762"/>
      <c r="DW8" s="763"/>
      <c r="DX8" s="763"/>
      <c r="DY8" s="763"/>
      <c r="DZ8" s="778"/>
      <c r="EA8" s="222"/>
    </row>
    <row r="9" spans="1:131" s="223" customFormat="1" ht="26.25" customHeight="1" x14ac:dyDescent="0.15">
      <c r="A9" s="226">
        <v>3</v>
      </c>
      <c r="B9" s="779"/>
      <c r="C9" s="780"/>
      <c r="D9" s="780"/>
      <c r="E9" s="780"/>
      <c r="F9" s="780"/>
      <c r="G9" s="780"/>
      <c r="H9" s="780"/>
      <c r="I9" s="780"/>
      <c r="J9" s="780"/>
      <c r="K9" s="780"/>
      <c r="L9" s="780"/>
      <c r="M9" s="780"/>
      <c r="N9" s="780"/>
      <c r="O9" s="780"/>
      <c r="P9" s="781"/>
      <c r="Q9" s="782"/>
      <c r="R9" s="783"/>
      <c r="S9" s="783"/>
      <c r="T9" s="783"/>
      <c r="U9" s="783"/>
      <c r="V9" s="783"/>
      <c r="W9" s="783"/>
      <c r="X9" s="783"/>
      <c r="Y9" s="783"/>
      <c r="Z9" s="783"/>
      <c r="AA9" s="783"/>
      <c r="AB9" s="783"/>
      <c r="AC9" s="783"/>
      <c r="AD9" s="783"/>
      <c r="AE9" s="784"/>
      <c r="AF9" s="785"/>
      <c r="AG9" s="786"/>
      <c r="AH9" s="786"/>
      <c r="AI9" s="786"/>
      <c r="AJ9" s="787"/>
      <c r="AK9" s="771"/>
      <c r="AL9" s="772"/>
      <c r="AM9" s="772"/>
      <c r="AN9" s="772"/>
      <c r="AO9" s="772"/>
      <c r="AP9" s="772"/>
      <c r="AQ9" s="772"/>
      <c r="AR9" s="772"/>
      <c r="AS9" s="772"/>
      <c r="AT9" s="772"/>
      <c r="AU9" s="773"/>
      <c r="AV9" s="773"/>
      <c r="AW9" s="773"/>
      <c r="AX9" s="773"/>
      <c r="AY9" s="774"/>
      <c r="AZ9" s="220"/>
      <c r="BA9" s="220"/>
      <c r="BB9" s="220"/>
      <c r="BC9" s="220"/>
      <c r="BD9" s="220"/>
      <c r="BE9" s="221"/>
      <c r="BF9" s="221"/>
      <c r="BG9" s="221"/>
      <c r="BH9" s="221"/>
      <c r="BI9" s="221"/>
      <c r="BJ9" s="221"/>
      <c r="BK9" s="221"/>
      <c r="BL9" s="221"/>
      <c r="BM9" s="221"/>
      <c r="BN9" s="221"/>
      <c r="BO9" s="221"/>
      <c r="BP9" s="221"/>
      <c r="BQ9" s="226">
        <v>3</v>
      </c>
      <c r="BR9" s="227"/>
      <c r="BS9" s="762"/>
      <c r="BT9" s="763"/>
      <c r="BU9" s="763"/>
      <c r="BV9" s="763"/>
      <c r="BW9" s="763"/>
      <c r="BX9" s="763"/>
      <c r="BY9" s="763"/>
      <c r="BZ9" s="763"/>
      <c r="CA9" s="763"/>
      <c r="CB9" s="763"/>
      <c r="CC9" s="763"/>
      <c r="CD9" s="763"/>
      <c r="CE9" s="763"/>
      <c r="CF9" s="763"/>
      <c r="CG9" s="764"/>
      <c r="CH9" s="775"/>
      <c r="CI9" s="776"/>
      <c r="CJ9" s="776"/>
      <c r="CK9" s="776"/>
      <c r="CL9" s="777"/>
      <c r="CM9" s="775"/>
      <c r="CN9" s="776"/>
      <c r="CO9" s="776"/>
      <c r="CP9" s="776"/>
      <c r="CQ9" s="777"/>
      <c r="CR9" s="775"/>
      <c r="CS9" s="776"/>
      <c r="CT9" s="776"/>
      <c r="CU9" s="776"/>
      <c r="CV9" s="777"/>
      <c r="CW9" s="775"/>
      <c r="CX9" s="776"/>
      <c r="CY9" s="776"/>
      <c r="CZ9" s="776"/>
      <c r="DA9" s="777"/>
      <c r="DB9" s="775"/>
      <c r="DC9" s="776"/>
      <c r="DD9" s="776"/>
      <c r="DE9" s="776"/>
      <c r="DF9" s="777"/>
      <c r="DG9" s="775"/>
      <c r="DH9" s="776"/>
      <c r="DI9" s="776"/>
      <c r="DJ9" s="776"/>
      <c r="DK9" s="777"/>
      <c r="DL9" s="775"/>
      <c r="DM9" s="776"/>
      <c r="DN9" s="776"/>
      <c r="DO9" s="776"/>
      <c r="DP9" s="777"/>
      <c r="DQ9" s="775"/>
      <c r="DR9" s="776"/>
      <c r="DS9" s="776"/>
      <c r="DT9" s="776"/>
      <c r="DU9" s="777"/>
      <c r="DV9" s="762"/>
      <c r="DW9" s="763"/>
      <c r="DX9" s="763"/>
      <c r="DY9" s="763"/>
      <c r="DZ9" s="778"/>
      <c r="EA9" s="222"/>
    </row>
    <row r="10" spans="1:131" s="223" customFormat="1" ht="26.25" customHeight="1" x14ac:dyDescent="0.15">
      <c r="A10" s="226">
        <v>4</v>
      </c>
      <c r="B10" s="779"/>
      <c r="C10" s="780"/>
      <c r="D10" s="780"/>
      <c r="E10" s="780"/>
      <c r="F10" s="780"/>
      <c r="G10" s="780"/>
      <c r="H10" s="780"/>
      <c r="I10" s="780"/>
      <c r="J10" s="780"/>
      <c r="K10" s="780"/>
      <c r="L10" s="780"/>
      <c r="M10" s="780"/>
      <c r="N10" s="780"/>
      <c r="O10" s="780"/>
      <c r="P10" s="781"/>
      <c r="Q10" s="782"/>
      <c r="R10" s="783"/>
      <c r="S10" s="783"/>
      <c r="T10" s="783"/>
      <c r="U10" s="783"/>
      <c r="V10" s="783"/>
      <c r="W10" s="783"/>
      <c r="X10" s="783"/>
      <c r="Y10" s="783"/>
      <c r="Z10" s="783"/>
      <c r="AA10" s="783"/>
      <c r="AB10" s="783"/>
      <c r="AC10" s="783"/>
      <c r="AD10" s="783"/>
      <c r="AE10" s="784"/>
      <c r="AF10" s="785"/>
      <c r="AG10" s="786"/>
      <c r="AH10" s="786"/>
      <c r="AI10" s="786"/>
      <c r="AJ10" s="787"/>
      <c r="AK10" s="771"/>
      <c r="AL10" s="772"/>
      <c r="AM10" s="772"/>
      <c r="AN10" s="772"/>
      <c r="AO10" s="772"/>
      <c r="AP10" s="772"/>
      <c r="AQ10" s="772"/>
      <c r="AR10" s="772"/>
      <c r="AS10" s="772"/>
      <c r="AT10" s="772"/>
      <c r="AU10" s="773"/>
      <c r="AV10" s="773"/>
      <c r="AW10" s="773"/>
      <c r="AX10" s="773"/>
      <c r="AY10" s="774"/>
      <c r="AZ10" s="220"/>
      <c r="BA10" s="220"/>
      <c r="BB10" s="220"/>
      <c r="BC10" s="220"/>
      <c r="BD10" s="220"/>
      <c r="BE10" s="221"/>
      <c r="BF10" s="221"/>
      <c r="BG10" s="221"/>
      <c r="BH10" s="221"/>
      <c r="BI10" s="221"/>
      <c r="BJ10" s="221"/>
      <c r="BK10" s="221"/>
      <c r="BL10" s="221"/>
      <c r="BM10" s="221"/>
      <c r="BN10" s="221"/>
      <c r="BO10" s="221"/>
      <c r="BP10" s="221"/>
      <c r="BQ10" s="226">
        <v>4</v>
      </c>
      <c r="BR10" s="227"/>
      <c r="BS10" s="762"/>
      <c r="BT10" s="763"/>
      <c r="BU10" s="763"/>
      <c r="BV10" s="763"/>
      <c r="BW10" s="763"/>
      <c r="BX10" s="763"/>
      <c r="BY10" s="763"/>
      <c r="BZ10" s="763"/>
      <c r="CA10" s="763"/>
      <c r="CB10" s="763"/>
      <c r="CC10" s="763"/>
      <c r="CD10" s="763"/>
      <c r="CE10" s="763"/>
      <c r="CF10" s="763"/>
      <c r="CG10" s="764"/>
      <c r="CH10" s="775"/>
      <c r="CI10" s="776"/>
      <c r="CJ10" s="776"/>
      <c r="CK10" s="776"/>
      <c r="CL10" s="777"/>
      <c r="CM10" s="775"/>
      <c r="CN10" s="776"/>
      <c r="CO10" s="776"/>
      <c r="CP10" s="776"/>
      <c r="CQ10" s="777"/>
      <c r="CR10" s="775"/>
      <c r="CS10" s="776"/>
      <c r="CT10" s="776"/>
      <c r="CU10" s="776"/>
      <c r="CV10" s="777"/>
      <c r="CW10" s="775"/>
      <c r="CX10" s="776"/>
      <c r="CY10" s="776"/>
      <c r="CZ10" s="776"/>
      <c r="DA10" s="777"/>
      <c r="DB10" s="775"/>
      <c r="DC10" s="776"/>
      <c r="DD10" s="776"/>
      <c r="DE10" s="776"/>
      <c r="DF10" s="777"/>
      <c r="DG10" s="775"/>
      <c r="DH10" s="776"/>
      <c r="DI10" s="776"/>
      <c r="DJ10" s="776"/>
      <c r="DK10" s="777"/>
      <c r="DL10" s="775"/>
      <c r="DM10" s="776"/>
      <c r="DN10" s="776"/>
      <c r="DO10" s="776"/>
      <c r="DP10" s="777"/>
      <c r="DQ10" s="775"/>
      <c r="DR10" s="776"/>
      <c r="DS10" s="776"/>
      <c r="DT10" s="776"/>
      <c r="DU10" s="777"/>
      <c r="DV10" s="762"/>
      <c r="DW10" s="763"/>
      <c r="DX10" s="763"/>
      <c r="DY10" s="763"/>
      <c r="DZ10" s="778"/>
      <c r="EA10" s="222"/>
    </row>
    <row r="11" spans="1:131" s="223" customFormat="1" ht="26.25" customHeight="1" x14ac:dyDescent="0.15">
      <c r="A11" s="226">
        <v>5</v>
      </c>
      <c r="B11" s="779"/>
      <c r="C11" s="780"/>
      <c r="D11" s="780"/>
      <c r="E11" s="780"/>
      <c r="F11" s="780"/>
      <c r="G11" s="780"/>
      <c r="H11" s="780"/>
      <c r="I11" s="780"/>
      <c r="J11" s="780"/>
      <c r="K11" s="780"/>
      <c r="L11" s="780"/>
      <c r="M11" s="780"/>
      <c r="N11" s="780"/>
      <c r="O11" s="780"/>
      <c r="P11" s="781"/>
      <c r="Q11" s="782"/>
      <c r="R11" s="783"/>
      <c r="S11" s="783"/>
      <c r="T11" s="783"/>
      <c r="U11" s="783"/>
      <c r="V11" s="783"/>
      <c r="W11" s="783"/>
      <c r="X11" s="783"/>
      <c r="Y11" s="783"/>
      <c r="Z11" s="783"/>
      <c r="AA11" s="783"/>
      <c r="AB11" s="783"/>
      <c r="AC11" s="783"/>
      <c r="AD11" s="783"/>
      <c r="AE11" s="784"/>
      <c r="AF11" s="785"/>
      <c r="AG11" s="786"/>
      <c r="AH11" s="786"/>
      <c r="AI11" s="786"/>
      <c r="AJ11" s="787"/>
      <c r="AK11" s="771"/>
      <c r="AL11" s="772"/>
      <c r="AM11" s="772"/>
      <c r="AN11" s="772"/>
      <c r="AO11" s="772"/>
      <c r="AP11" s="772"/>
      <c r="AQ11" s="772"/>
      <c r="AR11" s="772"/>
      <c r="AS11" s="772"/>
      <c r="AT11" s="772"/>
      <c r="AU11" s="773"/>
      <c r="AV11" s="773"/>
      <c r="AW11" s="773"/>
      <c r="AX11" s="773"/>
      <c r="AY11" s="774"/>
      <c r="AZ11" s="220"/>
      <c r="BA11" s="220"/>
      <c r="BB11" s="220"/>
      <c r="BC11" s="220"/>
      <c r="BD11" s="220"/>
      <c r="BE11" s="221"/>
      <c r="BF11" s="221"/>
      <c r="BG11" s="221"/>
      <c r="BH11" s="221"/>
      <c r="BI11" s="221"/>
      <c r="BJ11" s="221"/>
      <c r="BK11" s="221"/>
      <c r="BL11" s="221"/>
      <c r="BM11" s="221"/>
      <c r="BN11" s="221"/>
      <c r="BO11" s="221"/>
      <c r="BP11" s="221"/>
      <c r="BQ11" s="226">
        <v>5</v>
      </c>
      <c r="BR11" s="227"/>
      <c r="BS11" s="762"/>
      <c r="BT11" s="763"/>
      <c r="BU11" s="763"/>
      <c r="BV11" s="763"/>
      <c r="BW11" s="763"/>
      <c r="BX11" s="763"/>
      <c r="BY11" s="763"/>
      <c r="BZ11" s="763"/>
      <c r="CA11" s="763"/>
      <c r="CB11" s="763"/>
      <c r="CC11" s="763"/>
      <c r="CD11" s="763"/>
      <c r="CE11" s="763"/>
      <c r="CF11" s="763"/>
      <c r="CG11" s="764"/>
      <c r="CH11" s="775"/>
      <c r="CI11" s="776"/>
      <c r="CJ11" s="776"/>
      <c r="CK11" s="776"/>
      <c r="CL11" s="777"/>
      <c r="CM11" s="775"/>
      <c r="CN11" s="776"/>
      <c r="CO11" s="776"/>
      <c r="CP11" s="776"/>
      <c r="CQ11" s="777"/>
      <c r="CR11" s="775"/>
      <c r="CS11" s="776"/>
      <c r="CT11" s="776"/>
      <c r="CU11" s="776"/>
      <c r="CV11" s="777"/>
      <c r="CW11" s="775"/>
      <c r="CX11" s="776"/>
      <c r="CY11" s="776"/>
      <c r="CZ11" s="776"/>
      <c r="DA11" s="777"/>
      <c r="DB11" s="775"/>
      <c r="DC11" s="776"/>
      <c r="DD11" s="776"/>
      <c r="DE11" s="776"/>
      <c r="DF11" s="777"/>
      <c r="DG11" s="775"/>
      <c r="DH11" s="776"/>
      <c r="DI11" s="776"/>
      <c r="DJ11" s="776"/>
      <c r="DK11" s="777"/>
      <c r="DL11" s="775"/>
      <c r="DM11" s="776"/>
      <c r="DN11" s="776"/>
      <c r="DO11" s="776"/>
      <c r="DP11" s="777"/>
      <c r="DQ11" s="775"/>
      <c r="DR11" s="776"/>
      <c r="DS11" s="776"/>
      <c r="DT11" s="776"/>
      <c r="DU11" s="777"/>
      <c r="DV11" s="762"/>
      <c r="DW11" s="763"/>
      <c r="DX11" s="763"/>
      <c r="DY11" s="763"/>
      <c r="DZ11" s="778"/>
      <c r="EA11" s="222"/>
    </row>
    <row r="12" spans="1:131" s="223" customFormat="1" ht="26.25" customHeight="1" x14ac:dyDescent="0.15">
      <c r="A12" s="226">
        <v>6</v>
      </c>
      <c r="B12" s="779"/>
      <c r="C12" s="780"/>
      <c r="D12" s="780"/>
      <c r="E12" s="780"/>
      <c r="F12" s="780"/>
      <c r="G12" s="780"/>
      <c r="H12" s="780"/>
      <c r="I12" s="780"/>
      <c r="J12" s="780"/>
      <c r="K12" s="780"/>
      <c r="L12" s="780"/>
      <c r="M12" s="780"/>
      <c r="N12" s="780"/>
      <c r="O12" s="780"/>
      <c r="P12" s="781"/>
      <c r="Q12" s="782"/>
      <c r="R12" s="783"/>
      <c r="S12" s="783"/>
      <c r="T12" s="783"/>
      <c r="U12" s="783"/>
      <c r="V12" s="783"/>
      <c r="W12" s="783"/>
      <c r="X12" s="783"/>
      <c r="Y12" s="783"/>
      <c r="Z12" s="783"/>
      <c r="AA12" s="783"/>
      <c r="AB12" s="783"/>
      <c r="AC12" s="783"/>
      <c r="AD12" s="783"/>
      <c r="AE12" s="784"/>
      <c r="AF12" s="785"/>
      <c r="AG12" s="786"/>
      <c r="AH12" s="786"/>
      <c r="AI12" s="786"/>
      <c r="AJ12" s="787"/>
      <c r="AK12" s="771"/>
      <c r="AL12" s="772"/>
      <c r="AM12" s="772"/>
      <c r="AN12" s="772"/>
      <c r="AO12" s="772"/>
      <c r="AP12" s="772"/>
      <c r="AQ12" s="772"/>
      <c r="AR12" s="772"/>
      <c r="AS12" s="772"/>
      <c r="AT12" s="772"/>
      <c r="AU12" s="773"/>
      <c r="AV12" s="773"/>
      <c r="AW12" s="773"/>
      <c r="AX12" s="773"/>
      <c r="AY12" s="774"/>
      <c r="AZ12" s="220"/>
      <c r="BA12" s="220"/>
      <c r="BB12" s="220"/>
      <c r="BC12" s="220"/>
      <c r="BD12" s="220"/>
      <c r="BE12" s="221"/>
      <c r="BF12" s="221"/>
      <c r="BG12" s="221"/>
      <c r="BH12" s="221"/>
      <c r="BI12" s="221"/>
      <c r="BJ12" s="221"/>
      <c r="BK12" s="221"/>
      <c r="BL12" s="221"/>
      <c r="BM12" s="221"/>
      <c r="BN12" s="221"/>
      <c r="BO12" s="221"/>
      <c r="BP12" s="221"/>
      <c r="BQ12" s="226">
        <v>6</v>
      </c>
      <c r="BR12" s="227"/>
      <c r="BS12" s="762"/>
      <c r="BT12" s="763"/>
      <c r="BU12" s="763"/>
      <c r="BV12" s="763"/>
      <c r="BW12" s="763"/>
      <c r="BX12" s="763"/>
      <c r="BY12" s="763"/>
      <c r="BZ12" s="763"/>
      <c r="CA12" s="763"/>
      <c r="CB12" s="763"/>
      <c r="CC12" s="763"/>
      <c r="CD12" s="763"/>
      <c r="CE12" s="763"/>
      <c r="CF12" s="763"/>
      <c r="CG12" s="764"/>
      <c r="CH12" s="775"/>
      <c r="CI12" s="776"/>
      <c r="CJ12" s="776"/>
      <c r="CK12" s="776"/>
      <c r="CL12" s="777"/>
      <c r="CM12" s="775"/>
      <c r="CN12" s="776"/>
      <c r="CO12" s="776"/>
      <c r="CP12" s="776"/>
      <c r="CQ12" s="777"/>
      <c r="CR12" s="775"/>
      <c r="CS12" s="776"/>
      <c r="CT12" s="776"/>
      <c r="CU12" s="776"/>
      <c r="CV12" s="777"/>
      <c r="CW12" s="775"/>
      <c r="CX12" s="776"/>
      <c r="CY12" s="776"/>
      <c r="CZ12" s="776"/>
      <c r="DA12" s="777"/>
      <c r="DB12" s="775"/>
      <c r="DC12" s="776"/>
      <c r="DD12" s="776"/>
      <c r="DE12" s="776"/>
      <c r="DF12" s="777"/>
      <c r="DG12" s="775"/>
      <c r="DH12" s="776"/>
      <c r="DI12" s="776"/>
      <c r="DJ12" s="776"/>
      <c r="DK12" s="777"/>
      <c r="DL12" s="775"/>
      <c r="DM12" s="776"/>
      <c r="DN12" s="776"/>
      <c r="DO12" s="776"/>
      <c r="DP12" s="777"/>
      <c r="DQ12" s="775"/>
      <c r="DR12" s="776"/>
      <c r="DS12" s="776"/>
      <c r="DT12" s="776"/>
      <c r="DU12" s="777"/>
      <c r="DV12" s="762"/>
      <c r="DW12" s="763"/>
      <c r="DX12" s="763"/>
      <c r="DY12" s="763"/>
      <c r="DZ12" s="778"/>
      <c r="EA12" s="222"/>
    </row>
    <row r="13" spans="1:131" s="223" customFormat="1" ht="26.25" customHeight="1" x14ac:dyDescent="0.15">
      <c r="A13" s="226">
        <v>7</v>
      </c>
      <c r="B13" s="779"/>
      <c r="C13" s="780"/>
      <c r="D13" s="780"/>
      <c r="E13" s="780"/>
      <c r="F13" s="780"/>
      <c r="G13" s="780"/>
      <c r="H13" s="780"/>
      <c r="I13" s="780"/>
      <c r="J13" s="780"/>
      <c r="K13" s="780"/>
      <c r="L13" s="780"/>
      <c r="M13" s="780"/>
      <c r="N13" s="780"/>
      <c r="O13" s="780"/>
      <c r="P13" s="781"/>
      <c r="Q13" s="782"/>
      <c r="R13" s="783"/>
      <c r="S13" s="783"/>
      <c r="T13" s="783"/>
      <c r="U13" s="783"/>
      <c r="V13" s="783"/>
      <c r="W13" s="783"/>
      <c r="X13" s="783"/>
      <c r="Y13" s="783"/>
      <c r="Z13" s="783"/>
      <c r="AA13" s="783"/>
      <c r="AB13" s="783"/>
      <c r="AC13" s="783"/>
      <c r="AD13" s="783"/>
      <c r="AE13" s="784"/>
      <c r="AF13" s="785"/>
      <c r="AG13" s="786"/>
      <c r="AH13" s="786"/>
      <c r="AI13" s="786"/>
      <c r="AJ13" s="787"/>
      <c r="AK13" s="771"/>
      <c r="AL13" s="772"/>
      <c r="AM13" s="772"/>
      <c r="AN13" s="772"/>
      <c r="AO13" s="772"/>
      <c r="AP13" s="772"/>
      <c r="AQ13" s="772"/>
      <c r="AR13" s="772"/>
      <c r="AS13" s="772"/>
      <c r="AT13" s="772"/>
      <c r="AU13" s="773"/>
      <c r="AV13" s="773"/>
      <c r="AW13" s="773"/>
      <c r="AX13" s="773"/>
      <c r="AY13" s="774"/>
      <c r="AZ13" s="220"/>
      <c r="BA13" s="220"/>
      <c r="BB13" s="220"/>
      <c r="BC13" s="220"/>
      <c r="BD13" s="220"/>
      <c r="BE13" s="221"/>
      <c r="BF13" s="221"/>
      <c r="BG13" s="221"/>
      <c r="BH13" s="221"/>
      <c r="BI13" s="221"/>
      <c r="BJ13" s="221"/>
      <c r="BK13" s="221"/>
      <c r="BL13" s="221"/>
      <c r="BM13" s="221"/>
      <c r="BN13" s="221"/>
      <c r="BO13" s="221"/>
      <c r="BP13" s="221"/>
      <c r="BQ13" s="226">
        <v>7</v>
      </c>
      <c r="BR13" s="227"/>
      <c r="BS13" s="762"/>
      <c r="BT13" s="763"/>
      <c r="BU13" s="763"/>
      <c r="BV13" s="763"/>
      <c r="BW13" s="763"/>
      <c r="BX13" s="763"/>
      <c r="BY13" s="763"/>
      <c r="BZ13" s="763"/>
      <c r="CA13" s="763"/>
      <c r="CB13" s="763"/>
      <c r="CC13" s="763"/>
      <c r="CD13" s="763"/>
      <c r="CE13" s="763"/>
      <c r="CF13" s="763"/>
      <c r="CG13" s="764"/>
      <c r="CH13" s="775"/>
      <c r="CI13" s="776"/>
      <c r="CJ13" s="776"/>
      <c r="CK13" s="776"/>
      <c r="CL13" s="777"/>
      <c r="CM13" s="775"/>
      <c r="CN13" s="776"/>
      <c r="CO13" s="776"/>
      <c r="CP13" s="776"/>
      <c r="CQ13" s="777"/>
      <c r="CR13" s="775"/>
      <c r="CS13" s="776"/>
      <c r="CT13" s="776"/>
      <c r="CU13" s="776"/>
      <c r="CV13" s="777"/>
      <c r="CW13" s="775"/>
      <c r="CX13" s="776"/>
      <c r="CY13" s="776"/>
      <c r="CZ13" s="776"/>
      <c r="DA13" s="777"/>
      <c r="DB13" s="775"/>
      <c r="DC13" s="776"/>
      <c r="DD13" s="776"/>
      <c r="DE13" s="776"/>
      <c r="DF13" s="777"/>
      <c r="DG13" s="775"/>
      <c r="DH13" s="776"/>
      <c r="DI13" s="776"/>
      <c r="DJ13" s="776"/>
      <c r="DK13" s="777"/>
      <c r="DL13" s="775"/>
      <c r="DM13" s="776"/>
      <c r="DN13" s="776"/>
      <c r="DO13" s="776"/>
      <c r="DP13" s="777"/>
      <c r="DQ13" s="775"/>
      <c r="DR13" s="776"/>
      <c r="DS13" s="776"/>
      <c r="DT13" s="776"/>
      <c r="DU13" s="777"/>
      <c r="DV13" s="762"/>
      <c r="DW13" s="763"/>
      <c r="DX13" s="763"/>
      <c r="DY13" s="763"/>
      <c r="DZ13" s="778"/>
      <c r="EA13" s="222"/>
    </row>
    <row r="14" spans="1:131" s="223" customFormat="1" ht="26.25" customHeight="1" x14ac:dyDescent="0.15">
      <c r="A14" s="226">
        <v>8</v>
      </c>
      <c r="B14" s="779"/>
      <c r="C14" s="780"/>
      <c r="D14" s="780"/>
      <c r="E14" s="780"/>
      <c r="F14" s="780"/>
      <c r="G14" s="780"/>
      <c r="H14" s="780"/>
      <c r="I14" s="780"/>
      <c r="J14" s="780"/>
      <c r="K14" s="780"/>
      <c r="L14" s="780"/>
      <c r="M14" s="780"/>
      <c r="N14" s="780"/>
      <c r="O14" s="780"/>
      <c r="P14" s="781"/>
      <c r="Q14" s="782"/>
      <c r="R14" s="783"/>
      <c r="S14" s="783"/>
      <c r="T14" s="783"/>
      <c r="U14" s="783"/>
      <c r="V14" s="783"/>
      <c r="W14" s="783"/>
      <c r="X14" s="783"/>
      <c r="Y14" s="783"/>
      <c r="Z14" s="783"/>
      <c r="AA14" s="783"/>
      <c r="AB14" s="783"/>
      <c r="AC14" s="783"/>
      <c r="AD14" s="783"/>
      <c r="AE14" s="784"/>
      <c r="AF14" s="785"/>
      <c r="AG14" s="786"/>
      <c r="AH14" s="786"/>
      <c r="AI14" s="786"/>
      <c r="AJ14" s="787"/>
      <c r="AK14" s="771"/>
      <c r="AL14" s="772"/>
      <c r="AM14" s="772"/>
      <c r="AN14" s="772"/>
      <c r="AO14" s="772"/>
      <c r="AP14" s="772"/>
      <c r="AQ14" s="772"/>
      <c r="AR14" s="772"/>
      <c r="AS14" s="772"/>
      <c r="AT14" s="772"/>
      <c r="AU14" s="773"/>
      <c r="AV14" s="773"/>
      <c r="AW14" s="773"/>
      <c r="AX14" s="773"/>
      <c r="AY14" s="774"/>
      <c r="AZ14" s="220"/>
      <c r="BA14" s="220"/>
      <c r="BB14" s="220"/>
      <c r="BC14" s="220"/>
      <c r="BD14" s="220"/>
      <c r="BE14" s="221"/>
      <c r="BF14" s="221"/>
      <c r="BG14" s="221"/>
      <c r="BH14" s="221"/>
      <c r="BI14" s="221"/>
      <c r="BJ14" s="221"/>
      <c r="BK14" s="221"/>
      <c r="BL14" s="221"/>
      <c r="BM14" s="221"/>
      <c r="BN14" s="221"/>
      <c r="BO14" s="221"/>
      <c r="BP14" s="221"/>
      <c r="BQ14" s="226">
        <v>8</v>
      </c>
      <c r="BR14" s="227"/>
      <c r="BS14" s="762"/>
      <c r="BT14" s="763"/>
      <c r="BU14" s="763"/>
      <c r="BV14" s="763"/>
      <c r="BW14" s="763"/>
      <c r="BX14" s="763"/>
      <c r="BY14" s="763"/>
      <c r="BZ14" s="763"/>
      <c r="CA14" s="763"/>
      <c r="CB14" s="763"/>
      <c r="CC14" s="763"/>
      <c r="CD14" s="763"/>
      <c r="CE14" s="763"/>
      <c r="CF14" s="763"/>
      <c r="CG14" s="764"/>
      <c r="CH14" s="775"/>
      <c r="CI14" s="776"/>
      <c r="CJ14" s="776"/>
      <c r="CK14" s="776"/>
      <c r="CL14" s="777"/>
      <c r="CM14" s="775"/>
      <c r="CN14" s="776"/>
      <c r="CO14" s="776"/>
      <c r="CP14" s="776"/>
      <c r="CQ14" s="777"/>
      <c r="CR14" s="775"/>
      <c r="CS14" s="776"/>
      <c r="CT14" s="776"/>
      <c r="CU14" s="776"/>
      <c r="CV14" s="777"/>
      <c r="CW14" s="775"/>
      <c r="CX14" s="776"/>
      <c r="CY14" s="776"/>
      <c r="CZ14" s="776"/>
      <c r="DA14" s="777"/>
      <c r="DB14" s="775"/>
      <c r="DC14" s="776"/>
      <c r="DD14" s="776"/>
      <c r="DE14" s="776"/>
      <c r="DF14" s="777"/>
      <c r="DG14" s="775"/>
      <c r="DH14" s="776"/>
      <c r="DI14" s="776"/>
      <c r="DJ14" s="776"/>
      <c r="DK14" s="777"/>
      <c r="DL14" s="775"/>
      <c r="DM14" s="776"/>
      <c r="DN14" s="776"/>
      <c r="DO14" s="776"/>
      <c r="DP14" s="777"/>
      <c r="DQ14" s="775"/>
      <c r="DR14" s="776"/>
      <c r="DS14" s="776"/>
      <c r="DT14" s="776"/>
      <c r="DU14" s="777"/>
      <c r="DV14" s="762"/>
      <c r="DW14" s="763"/>
      <c r="DX14" s="763"/>
      <c r="DY14" s="763"/>
      <c r="DZ14" s="778"/>
      <c r="EA14" s="222"/>
    </row>
    <row r="15" spans="1:131" s="223" customFormat="1" ht="26.25" customHeight="1" x14ac:dyDescent="0.15">
      <c r="A15" s="226">
        <v>9</v>
      </c>
      <c r="B15" s="779"/>
      <c r="C15" s="780"/>
      <c r="D15" s="780"/>
      <c r="E15" s="780"/>
      <c r="F15" s="780"/>
      <c r="G15" s="780"/>
      <c r="H15" s="780"/>
      <c r="I15" s="780"/>
      <c r="J15" s="780"/>
      <c r="K15" s="780"/>
      <c r="L15" s="780"/>
      <c r="M15" s="780"/>
      <c r="N15" s="780"/>
      <c r="O15" s="780"/>
      <c r="P15" s="781"/>
      <c r="Q15" s="782"/>
      <c r="R15" s="783"/>
      <c r="S15" s="783"/>
      <c r="T15" s="783"/>
      <c r="U15" s="783"/>
      <c r="V15" s="783"/>
      <c r="W15" s="783"/>
      <c r="X15" s="783"/>
      <c r="Y15" s="783"/>
      <c r="Z15" s="783"/>
      <c r="AA15" s="783"/>
      <c r="AB15" s="783"/>
      <c r="AC15" s="783"/>
      <c r="AD15" s="783"/>
      <c r="AE15" s="784"/>
      <c r="AF15" s="785"/>
      <c r="AG15" s="786"/>
      <c r="AH15" s="786"/>
      <c r="AI15" s="786"/>
      <c r="AJ15" s="787"/>
      <c r="AK15" s="771"/>
      <c r="AL15" s="772"/>
      <c r="AM15" s="772"/>
      <c r="AN15" s="772"/>
      <c r="AO15" s="772"/>
      <c r="AP15" s="772"/>
      <c r="AQ15" s="772"/>
      <c r="AR15" s="772"/>
      <c r="AS15" s="772"/>
      <c r="AT15" s="772"/>
      <c r="AU15" s="773"/>
      <c r="AV15" s="773"/>
      <c r="AW15" s="773"/>
      <c r="AX15" s="773"/>
      <c r="AY15" s="774"/>
      <c r="AZ15" s="220"/>
      <c r="BA15" s="220"/>
      <c r="BB15" s="220"/>
      <c r="BC15" s="220"/>
      <c r="BD15" s="220"/>
      <c r="BE15" s="221"/>
      <c r="BF15" s="221"/>
      <c r="BG15" s="221"/>
      <c r="BH15" s="221"/>
      <c r="BI15" s="221"/>
      <c r="BJ15" s="221"/>
      <c r="BK15" s="221"/>
      <c r="BL15" s="221"/>
      <c r="BM15" s="221"/>
      <c r="BN15" s="221"/>
      <c r="BO15" s="221"/>
      <c r="BP15" s="221"/>
      <c r="BQ15" s="226">
        <v>9</v>
      </c>
      <c r="BR15" s="227"/>
      <c r="BS15" s="762"/>
      <c r="BT15" s="763"/>
      <c r="BU15" s="763"/>
      <c r="BV15" s="763"/>
      <c r="BW15" s="763"/>
      <c r="BX15" s="763"/>
      <c r="BY15" s="763"/>
      <c r="BZ15" s="763"/>
      <c r="CA15" s="763"/>
      <c r="CB15" s="763"/>
      <c r="CC15" s="763"/>
      <c r="CD15" s="763"/>
      <c r="CE15" s="763"/>
      <c r="CF15" s="763"/>
      <c r="CG15" s="764"/>
      <c r="CH15" s="775"/>
      <c r="CI15" s="776"/>
      <c r="CJ15" s="776"/>
      <c r="CK15" s="776"/>
      <c r="CL15" s="777"/>
      <c r="CM15" s="775"/>
      <c r="CN15" s="776"/>
      <c r="CO15" s="776"/>
      <c r="CP15" s="776"/>
      <c r="CQ15" s="777"/>
      <c r="CR15" s="775"/>
      <c r="CS15" s="776"/>
      <c r="CT15" s="776"/>
      <c r="CU15" s="776"/>
      <c r="CV15" s="777"/>
      <c r="CW15" s="775"/>
      <c r="CX15" s="776"/>
      <c r="CY15" s="776"/>
      <c r="CZ15" s="776"/>
      <c r="DA15" s="777"/>
      <c r="DB15" s="775"/>
      <c r="DC15" s="776"/>
      <c r="DD15" s="776"/>
      <c r="DE15" s="776"/>
      <c r="DF15" s="777"/>
      <c r="DG15" s="775"/>
      <c r="DH15" s="776"/>
      <c r="DI15" s="776"/>
      <c r="DJ15" s="776"/>
      <c r="DK15" s="777"/>
      <c r="DL15" s="775"/>
      <c r="DM15" s="776"/>
      <c r="DN15" s="776"/>
      <c r="DO15" s="776"/>
      <c r="DP15" s="777"/>
      <c r="DQ15" s="775"/>
      <c r="DR15" s="776"/>
      <c r="DS15" s="776"/>
      <c r="DT15" s="776"/>
      <c r="DU15" s="777"/>
      <c r="DV15" s="762"/>
      <c r="DW15" s="763"/>
      <c r="DX15" s="763"/>
      <c r="DY15" s="763"/>
      <c r="DZ15" s="778"/>
      <c r="EA15" s="222"/>
    </row>
    <row r="16" spans="1:131" s="223" customFormat="1" ht="26.25" customHeight="1" x14ac:dyDescent="0.15">
      <c r="A16" s="226">
        <v>10</v>
      </c>
      <c r="B16" s="779"/>
      <c r="C16" s="780"/>
      <c r="D16" s="780"/>
      <c r="E16" s="780"/>
      <c r="F16" s="780"/>
      <c r="G16" s="780"/>
      <c r="H16" s="780"/>
      <c r="I16" s="780"/>
      <c r="J16" s="780"/>
      <c r="K16" s="780"/>
      <c r="L16" s="780"/>
      <c r="M16" s="780"/>
      <c r="N16" s="780"/>
      <c r="O16" s="780"/>
      <c r="P16" s="781"/>
      <c r="Q16" s="782"/>
      <c r="R16" s="783"/>
      <c r="S16" s="783"/>
      <c r="T16" s="783"/>
      <c r="U16" s="783"/>
      <c r="V16" s="783"/>
      <c r="W16" s="783"/>
      <c r="X16" s="783"/>
      <c r="Y16" s="783"/>
      <c r="Z16" s="783"/>
      <c r="AA16" s="783"/>
      <c r="AB16" s="783"/>
      <c r="AC16" s="783"/>
      <c r="AD16" s="783"/>
      <c r="AE16" s="784"/>
      <c r="AF16" s="785"/>
      <c r="AG16" s="786"/>
      <c r="AH16" s="786"/>
      <c r="AI16" s="786"/>
      <c r="AJ16" s="787"/>
      <c r="AK16" s="771"/>
      <c r="AL16" s="772"/>
      <c r="AM16" s="772"/>
      <c r="AN16" s="772"/>
      <c r="AO16" s="772"/>
      <c r="AP16" s="772"/>
      <c r="AQ16" s="772"/>
      <c r="AR16" s="772"/>
      <c r="AS16" s="772"/>
      <c r="AT16" s="772"/>
      <c r="AU16" s="773"/>
      <c r="AV16" s="773"/>
      <c r="AW16" s="773"/>
      <c r="AX16" s="773"/>
      <c r="AY16" s="774"/>
      <c r="AZ16" s="220"/>
      <c r="BA16" s="220"/>
      <c r="BB16" s="220"/>
      <c r="BC16" s="220"/>
      <c r="BD16" s="220"/>
      <c r="BE16" s="221"/>
      <c r="BF16" s="221"/>
      <c r="BG16" s="221"/>
      <c r="BH16" s="221"/>
      <c r="BI16" s="221"/>
      <c r="BJ16" s="221"/>
      <c r="BK16" s="221"/>
      <c r="BL16" s="221"/>
      <c r="BM16" s="221"/>
      <c r="BN16" s="221"/>
      <c r="BO16" s="221"/>
      <c r="BP16" s="221"/>
      <c r="BQ16" s="226">
        <v>10</v>
      </c>
      <c r="BR16" s="227"/>
      <c r="BS16" s="762"/>
      <c r="BT16" s="763"/>
      <c r="BU16" s="763"/>
      <c r="BV16" s="763"/>
      <c r="BW16" s="763"/>
      <c r="BX16" s="763"/>
      <c r="BY16" s="763"/>
      <c r="BZ16" s="763"/>
      <c r="CA16" s="763"/>
      <c r="CB16" s="763"/>
      <c r="CC16" s="763"/>
      <c r="CD16" s="763"/>
      <c r="CE16" s="763"/>
      <c r="CF16" s="763"/>
      <c r="CG16" s="764"/>
      <c r="CH16" s="775"/>
      <c r="CI16" s="776"/>
      <c r="CJ16" s="776"/>
      <c r="CK16" s="776"/>
      <c r="CL16" s="777"/>
      <c r="CM16" s="775"/>
      <c r="CN16" s="776"/>
      <c r="CO16" s="776"/>
      <c r="CP16" s="776"/>
      <c r="CQ16" s="777"/>
      <c r="CR16" s="775"/>
      <c r="CS16" s="776"/>
      <c r="CT16" s="776"/>
      <c r="CU16" s="776"/>
      <c r="CV16" s="777"/>
      <c r="CW16" s="775"/>
      <c r="CX16" s="776"/>
      <c r="CY16" s="776"/>
      <c r="CZ16" s="776"/>
      <c r="DA16" s="777"/>
      <c r="DB16" s="775"/>
      <c r="DC16" s="776"/>
      <c r="DD16" s="776"/>
      <c r="DE16" s="776"/>
      <c r="DF16" s="777"/>
      <c r="DG16" s="775"/>
      <c r="DH16" s="776"/>
      <c r="DI16" s="776"/>
      <c r="DJ16" s="776"/>
      <c r="DK16" s="777"/>
      <c r="DL16" s="775"/>
      <c r="DM16" s="776"/>
      <c r="DN16" s="776"/>
      <c r="DO16" s="776"/>
      <c r="DP16" s="777"/>
      <c r="DQ16" s="775"/>
      <c r="DR16" s="776"/>
      <c r="DS16" s="776"/>
      <c r="DT16" s="776"/>
      <c r="DU16" s="777"/>
      <c r="DV16" s="762"/>
      <c r="DW16" s="763"/>
      <c r="DX16" s="763"/>
      <c r="DY16" s="763"/>
      <c r="DZ16" s="778"/>
      <c r="EA16" s="222"/>
    </row>
    <row r="17" spans="1:131" s="223" customFormat="1" ht="26.25" customHeight="1" x14ac:dyDescent="0.15">
      <c r="A17" s="226">
        <v>11</v>
      </c>
      <c r="B17" s="779"/>
      <c r="C17" s="780"/>
      <c r="D17" s="780"/>
      <c r="E17" s="780"/>
      <c r="F17" s="780"/>
      <c r="G17" s="780"/>
      <c r="H17" s="780"/>
      <c r="I17" s="780"/>
      <c r="J17" s="780"/>
      <c r="K17" s="780"/>
      <c r="L17" s="780"/>
      <c r="M17" s="780"/>
      <c r="N17" s="780"/>
      <c r="O17" s="780"/>
      <c r="P17" s="781"/>
      <c r="Q17" s="782"/>
      <c r="R17" s="783"/>
      <c r="S17" s="783"/>
      <c r="T17" s="783"/>
      <c r="U17" s="783"/>
      <c r="V17" s="783"/>
      <c r="W17" s="783"/>
      <c r="X17" s="783"/>
      <c r="Y17" s="783"/>
      <c r="Z17" s="783"/>
      <c r="AA17" s="783"/>
      <c r="AB17" s="783"/>
      <c r="AC17" s="783"/>
      <c r="AD17" s="783"/>
      <c r="AE17" s="784"/>
      <c r="AF17" s="785"/>
      <c r="AG17" s="786"/>
      <c r="AH17" s="786"/>
      <c r="AI17" s="786"/>
      <c r="AJ17" s="787"/>
      <c r="AK17" s="771"/>
      <c r="AL17" s="772"/>
      <c r="AM17" s="772"/>
      <c r="AN17" s="772"/>
      <c r="AO17" s="772"/>
      <c r="AP17" s="772"/>
      <c r="AQ17" s="772"/>
      <c r="AR17" s="772"/>
      <c r="AS17" s="772"/>
      <c r="AT17" s="772"/>
      <c r="AU17" s="773"/>
      <c r="AV17" s="773"/>
      <c r="AW17" s="773"/>
      <c r="AX17" s="773"/>
      <c r="AY17" s="774"/>
      <c r="AZ17" s="220"/>
      <c r="BA17" s="220"/>
      <c r="BB17" s="220"/>
      <c r="BC17" s="220"/>
      <c r="BD17" s="220"/>
      <c r="BE17" s="221"/>
      <c r="BF17" s="221"/>
      <c r="BG17" s="221"/>
      <c r="BH17" s="221"/>
      <c r="BI17" s="221"/>
      <c r="BJ17" s="221"/>
      <c r="BK17" s="221"/>
      <c r="BL17" s="221"/>
      <c r="BM17" s="221"/>
      <c r="BN17" s="221"/>
      <c r="BO17" s="221"/>
      <c r="BP17" s="221"/>
      <c r="BQ17" s="226">
        <v>11</v>
      </c>
      <c r="BR17" s="227"/>
      <c r="BS17" s="762"/>
      <c r="BT17" s="763"/>
      <c r="BU17" s="763"/>
      <c r="BV17" s="763"/>
      <c r="BW17" s="763"/>
      <c r="BX17" s="763"/>
      <c r="BY17" s="763"/>
      <c r="BZ17" s="763"/>
      <c r="CA17" s="763"/>
      <c r="CB17" s="763"/>
      <c r="CC17" s="763"/>
      <c r="CD17" s="763"/>
      <c r="CE17" s="763"/>
      <c r="CF17" s="763"/>
      <c r="CG17" s="764"/>
      <c r="CH17" s="775"/>
      <c r="CI17" s="776"/>
      <c r="CJ17" s="776"/>
      <c r="CK17" s="776"/>
      <c r="CL17" s="777"/>
      <c r="CM17" s="775"/>
      <c r="CN17" s="776"/>
      <c r="CO17" s="776"/>
      <c r="CP17" s="776"/>
      <c r="CQ17" s="777"/>
      <c r="CR17" s="775"/>
      <c r="CS17" s="776"/>
      <c r="CT17" s="776"/>
      <c r="CU17" s="776"/>
      <c r="CV17" s="777"/>
      <c r="CW17" s="775"/>
      <c r="CX17" s="776"/>
      <c r="CY17" s="776"/>
      <c r="CZ17" s="776"/>
      <c r="DA17" s="777"/>
      <c r="DB17" s="775"/>
      <c r="DC17" s="776"/>
      <c r="DD17" s="776"/>
      <c r="DE17" s="776"/>
      <c r="DF17" s="777"/>
      <c r="DG17" s="775"/>
      <c r="DH17" s="776"/>
      <c r="DI17" s="776"/>
      <c r="DJ17" s="776"/>
      <c r="DK17" s="777"/>
      <c r="DL17" s="775"/>
      <c r="DM17" s="776"/>
      <c r="DN17" s="776"/>
      <c r="DO17" s="776"/>
      <c r="DP17" s="777"/>
      <c r="DQ17" s="775"/>
      <c r="DR17" s="776"/>
      <c r="DS17" s="776"/>
      <c r="DT17" s="776"/>
      <c r="DU17" s="777"/>
      <c r="DV17" s="762"/>
      <c r="DW17" s="763"/>
      <c r="DX17" s="763"/>
      <c r="DY17" s="763"/>
      <c r="DZ17" s="778"/>
      <c r="EA17" s="222"/>
    </row>
    <row r="18" spans="1:131" s="223" customFormat="1" ht="26.25" customHeight="1" x14ac:dyDescent="0.15">
      <c r="A18" s="226">
        <v>12</v>
      </c>
      <c r="B18" s="779"/>
      <c r="C18" s="780"/>
      <c r="D18" s="780"/>
      <c r="E18" s="780"/>
      <c r="F18" s="780"/>
      <c r="G18" s="780"/>
      <c r="H18" s="780"/>
      <c r="I18" s="780"/>
      <c r="J18" s="780"/>
      <c r="K18" s="780"/>
      <c r="L18" s="780"/>
      <c r="M18" s="780"/>
      <c r="N18" s="780"/>
      <c r="O18" s="780"/>
      <c r="P18" s="781"/>
      <c r="Q18" s="782"/>
      <c r="R18" s="783"/>
      <c r="S18" s="783"/>
      <c r="T18" s="783"/>
      <c r="U18" s="783"/>
      <c r="V18" s="783"/>
      <c r="W18" s="783"/>
      <c r="X18" s="783"/>
      <c r="Y18" s="783"/>
      <c r="Z18" s="783"/>
      <c r="AA18" s="783"/>
      <c r="AB18" s="783"/>
      <c r="AC18" s="783"/>
      <c r="AD18" s="783"/>
      <c r="AE18" s="784"/>
      <c r="AF18" s="785"/>
      <c r="AG18" s="786"/>
      <c r="AH18" s="786"/>
      <c r="AI18" s="786"/>
      <c r="AJ18" s="787"/>
      <c r="AK18" s="771"/>
      <c r="AL18" s="772"/>
      <c r="AM18" s="772"/>
      <c r="AN18" s="772"/>
      <c r="AO18" s="772"/>
      <c r="AP18" s="772"/>
      <c r="AQ18" s="772"/>
      <c r="AR18" s="772"/>
      <c r="AS18" s="772"/>
      <c r="AT18" s="772"/>
      <c r="AU18" s="773"/>
      <c r="AV18" s="773"/>
      <c r="AW18" s="773"/>
      <c r="AX18" s="773"/>
      <c r="AY18" s="774"/>
      <c r="AZ18" s="220"/>
      <c r="BA18" s="220"/>
      <c r="BB18" s="220"/>
      <c r="BC18" s="220"/>
      <c r="BD18" s="220"/>
      <c r="BE18" s="221"/>
      <c r="BF18" s="221"/>
      <c r="BG18" s="221"/>
      <c r="BH18" s="221"/>
      <c r="BI18" s="221"/>
      <c r="BJ18" s="221"/>
      <c r="BK18" s="221"/>
      <c r="BL18" s="221"/>
      <c r="BM18" s="221"/>
      <c r="BN18" s="221"/>
      <c r="BO18" s="221"/>
      <c r="BP18" s="221"/>
      <c r="BQ18" s="226">
        <v>12</v>
      </c>
      <c r="BR18" s="227"/>
      <c r="BS18" s="762"/>
      <c r="BT18" s="763"/>
      <c r="BU18" s="763"/>
      <c r="BV18" s="763"/>
      <c r="BW18" s="763"/>
      <c r="BX18" s="763"/>
      <c r="BY18" s="763"/>
      <c r="BZ18" s="763"/>
      <c r="CA18" s="763"/>
      <c r="CB18" s="763"/>
      <c r="CC18" s="763"/>
      <c r="CD18" s="763"/>
      <c r="CE18" s="763"/>
      <c r="CF18" s="763"/>
      <c r="CG18" s="764"/>
      <c r="CH18" s="775"/>
      <c r="CI18" s="776"/>
      <c r="CJ18" s="776"/>
      <c r="CK18" s="776"/>
      <c r="CL18" s="777"/>
      <c r="CM18" s="775"/>
      <c r="CN18" s="776"/>
      <c r="CO18" s="776"/>
      <c r="CP18" s="776"/>
      <c r="CQ18" s="777"/>
      <c r="CR18" s="775"/>
      <c r="CS18" s="776"/>
      <c r="CT18" s="776"/>
      <c r="CU18" s="776"/>
      <c r="CV18" s="777"/>
      <c r="CW18" s="775"/>
      <c r="CX18" s="776"/>
      <c r="CY18" s="776"/>
      <c r="CZ18" s="776"/>
      <c r="DA18" s="777"/>
      <c r="DB18" s="775"/>
      <c r="DC18" s="776"/>
      <c r="DD18" s="776"/>
      <c r="DE18" s="776"/>
      <c r="DF18" s="777"/>
      <c r="DG18" s="775"/>
      <c r="DH18" s="776"/>
      <c r="DI18" s="776"/>
      <c r="DJ18" s="776"/>
      <c r="DK18" s="777"/>
      <c r="DL18" s="775"/>
      <c r="DM18" s="776"/>
      <c r="DN18" s="776"/>
      <c r="DO18" s="776"/>
      <c r="DP18" s="777"/>
      <c r="DQ18" s="775"/>
      <c r="DR18" s="776"/>
      <c r="DS18" s="776"/>
      <c r="DT18" s="776"/>
      <c r="DU18" s="777"/>
      <c r="DV18" s="762"/>
      <c r="DW18" s="763"/>
      <c r="DX18" s="763"/>
      <c r="DY18" s="763"/>
      <c r="DZ18" s="778"/>
      <c r="EA18" s="222"/>
    </row>
    <row r="19" spans="1:131" s="223" customFormat="1" ht="26.25" customHeight="1" x14ac:dyDescent="0.15">
      <c r="A19" s="226">
        <v>13</v>
      </c>
      <c r="B19" s="779"/>
      <c r="C19" s="780"/>
      <c r="D19" s="780"/>
      <c r="E19" s="780"/>
      <c r="F19" s="780"/>
      <c r="G19" s="780"/>
      <c r="H19" s="780"/>
      <c r="I19" s="780"/>
      <c r="J19" s="780"/>
      <c r="K19" s="780"/>
      <c r="L19" s="780"/>
      <c r="M19" s="780"/>
      <c r="N19" s="780"/>
      <c r="O19" s="780"/>
      <c r="P19" s="781"/>
      <c r="Q19" s="782"/>
      <c r="R19" s="783"/>
      <c r="S19" s="783"/>
      <c r="T19" s="783"/>
      <c r="U19" s="783"/>
      <c r="V19" s="783"/>
      <c r="W19" s="783"/>
      <c r="X19" s="783"/>
      <c r="Y19" s="783"/>
      <c r="Z19" s="783"/>
      <c r="AA19" s="783"/>
      <c r="AB19" s="783"/>
      <c r="AC19" s="783"/>
      <c r="AD19" s="783"/>
      <c r="AE19" s="784"/>
      <c r="AF19" s="785"/>
      <c r="AG19" s="786"/>
      <c r="AH19" s="786"/>
      <c r="AI19" s="786"/>
      <c r="AJ19" s="787"/>
      <c r="AK19" s="771"/>
      <c r="AL19" s="772"/>
      <c r="AM19" s="772"/>
      <c r="AN19" s="772"/>
      <c r="AO19" s="772"/>
      <c r="AP19" s="772"/>
      <c r="AQ19" s="772"/>
      <c r="AR19" s="772"/>
      <c r="AS19" s="772"/>
      <c r="AT19" s="772"/>
      <c r="AU19" s="773"/>
      <c r="AV19" s="773"/>
      <c r="AW19" s="773"/>
      <c r="AX19" s="773"/>
      <c r="AY19" s="774"/>
      <c r="AZ19" s="220"/>
      <c r="BA19" s="220"/>
      <c r="BB19" s="220"/>
      <c r="BC19" s="220"/>
      <c r="BD19" s="220"/>
      <c r="BE19" s="221"/>
      <c r="BF19" s="221"/>
      <c r="BG19" s="221"/>
      <c r="BH19" s="221"/>
      <c r="BI19" s="221"/>
      <c r="BJ19" s="221"/>
      <c r="BK19" s="221"/>
      <c r="BL19" s="221"/>
      <c r="BM19" s="221"/>
      <c r="BN19" s="221"/>
      <c r="BO19" s="221"/>
      <c r="BP19" s="221"/>
      <c r="BQ19" s="226">
        <v>13</v>
      </c>
      <c r="BR19" s="227"/>
      <c r="BS19" s="762"/>
      <c r="BT19" s="763"/>
      <c r="BU19" s="763"/>
      <c r="BV19" s="763"/>
      <c r="BW19" s="763"/>
      <c r="BX19" s="763"/>
      <c r="BY19" s="763"/>
      <c r="BZ19" s="763"/>
      <c r="CA19" s="763"/>
      <c r="CB19" s="763"/>
      <c r="CC19" s="763"/>
      <c r="CD19" s="763"/>
      <c r="CE19" s="763"/>
      <c r="CF19" s="763"/>
      <c r="CG19" s="764"/>
      <c r="CH19" s="775"/>
      <c r="CI19" s="776"/>
      <c r="CJ19" s="776"/>
      <c r="CK19" s="776"/>
      <c r="CL19" s="777"/>
      <c r="CM19" s="775"/>
      <c r="CN19" s="776"/>
      <c r="CO19" s="776"/>
      <c r="CP19" s="776"/>
      <c r="CQ19" s="777"/>
      <c r="CR19" s="775"/>
      <c r="CS19" s="776"/>
      <c r="CT19" s="776"/>
      <c r="CU19" s="776"/>
      <c r="CV19" s="777"/>
      <c r="CW19" s="775"/>
      <c r="CX19" s="776"/>
      <c r="CY19" s="776"/>
      <c r="CZ19" s="776"/>
      <c r="DA19" s="777"/>
      <c r="DB19" s="775"/>
      <c r="DC19" s="776"/>
      <c r="DD19" s="776"/>
      <c r="DE19" s="776"/>
      <c r="DF19" s="777"/>
      <c r="DG19" s="775"/>
      <c r="DH19" s="776"/>
      <c r="DI19" s="776"/>
      <c r="DJ19" s="776"/>
      <c r="DK19" s="777"/>
      <c r="DL19" s="775"/>
      <c r="DM19" s="776"/>
      <c r="DN19" s="776"/>
      <c r="DO19" s="776"/>
      <c r="DP19" s="777"/>
      <c r="DQ19" s="775"/>
      <c r="DR19" s="776"/>
      <c r="DS19" s="776"/>
      <c r="DT19" s="776"/>
      <c r="DU19" s="777"/>
      <c r="DV19" s="762"/>
      <c r="DW19" s="763"/>
      <c r="DX19" s="763"/>
      <c r="DY19" s="763"/>
      <c r="DZ19" s="778"/>
      <c r="EA19" s="222"/>
    </row>
    <row r="20" spans="1:131" s="223" customFormat="1" ht="26.25" customHeight="1" x14ac:dyDescent="0.15">
      <c r="A20" s="226">
        <v>14</v>
      </c>
      <c r="B20" s="779"/>
      <c r="C20" s="780"/>
      <c r="D20" s="780"/>
      <c r="E20" s="780"/>
      <c r="F20" s="780"/>
      <c r="G20" s="780"/>
      <c r="H20" s="780"/>
      <c r="I20" s="780"/>
      <c r="J20" s="780"/>
      <c r="K20" s="780"/>
      <c r="L20" s="780"/>
      <c r="M20" s="780"/>
      <c r="N20" s="780"/>
      <c r="O20" s="780"/>
      <c r="P20" s="781"/>
      <c r="Q20" s="782"/>
      <c r="R20" s="783"/>
      <c r="S20" s="783"/>
      <c r="T20" s="783"/>
      <c r="U20" s="783"/>
      <c r="V20" s="783"/>
      <c r="W20" s="783"/>
      <c r="X20" s="783"/>
      <c r="Y20" s="783"/>
      <c r="Z20" s="783"/>
      <c r="AA20" s="783"/>
      <c r="AB20" s="783"/>
      <c r="AC20" s="783"/>
      <c r="AD20" s="783"/>
      <c r="AE20" s="784"/>
      <c r="AF20" s="785"/>
      <c r="AG20" s="786"/>
      <c r="AH20" s="786"/>
      <c r="AI20" s="786"/>
      <c r="AJ20" s="787"/>
      <c r="AK20" s="771"/>
      <c r="AL20" s="772"/>
      <c r="AM20" s="772"/>
      <c r="AN20" s="772"/>
      <c r="AO20" s="772"/>
      <c r="AP20" s="772"/>
      <c r="AQ20" s="772"/>
      <c r="AR20" s="772"/>
      <c r="AS20" s="772"/>
      <c r="AT20" s="772"/>
      <c r="AU20" s="773"/>
      <c r="AV20" s="773"/>
      <c r="AW20" s="773"/>
      <c r="AX20" s="773"/>
      <c r="AY20" s="774"/>
      <c r="AZ20" s="220"/>
      <c r="BA20" s="220"/>
      <c r="BB20" s="220"/>
      <c r="BC20" s="220"/>
      <c r="BD20" s="220"/>
      <c r="BE20" s="221"/>
      <c r="BF20" s="221"/>
      <c r="BG20" s="221"/>
      <c r="BH20" s="221"/>
      <c r="BI20" s="221"/>
      <c r="BJ20" s="221"/>
      <c r="BK20" s="221"/>
      <c r="BL20" s="221"/>
      <c r="BM20" s="221"/>
      <c r="BN20" s="221"/>
      <c r="BO20" s="221"/>
      <c r="BP20" s="221"/>
      <c r="BQ20" s="226">
        <v>14</v>
      </c>
      <c r="BR20" s="227"/>
      <c r="BS20" s="762"/>
      <c r="BT20" s="763"/>
      <c r="BU20" s="763"/>
      <c r="BV20" s="763"/>
      <c r="BW20" s="763"/>
      <c r="BX20" s="763"/>
      <c r="BY20" s="763"/>
      <c r="BZ20" s="763"/>
      <c r="CA20" s="763"/>
      <c r="CB20" s="763"/>
      <c r="CC20" s="763"/>
      <c r="CD20" s="763"/>
      <c r="CE20" s="763"/>
      <c r="CF20" s="763"/>
      <c r="CG20" s="764"/>
      <c r="CH20" s="775"/>
      <c r="CI20" s="776"/>
      <c r="CJ20" s="776"/>
      <c r="CK20" s="776"/>
      <c r="CL20" s="777"/>
      <c r="CM20" s="775"/>
      <c r="CN20" s="776"/>
      <c r="CO20" s="776"/>
      <c r="CP20" s="776"/>
      <c r="CQ20" s="777"/>
      <c r="CR20" s="775"/>
      <c r="CS20" s="776"/>
      <c r="CT20" s="776"/>
      <c r="CU20" s="776"/>
      <c r="CV20" s="777"/>
      <c r="CW20" s="775"/>
      <c r="CX20" s="776"/>
      <c r="CY20" s="776"/>
      <c r="CZ20" s="776"/>
      <c r="DA20" s="777"/>
      <c r="DB20" s="775"/>
      <c r="DC20" s="776"/>
      <c r="DD20" s="776"/>
      <c r="DE20" s="776"/>
      <c r="DF20" s="777"/>
      <c r="DG20" s="775"/>
      <c r="DH20" s="776"/>
      <c r="DI20" s="776"/>
      <c r="DJ20" s="776"/>
      <c r="DK20" s="777"/>
      <c r="DL20" s="775"/>
      <c r="DM20" s="776"/>
      <c r="DN20" s="776"/>
      <c r="DO20" s="776"/>
      <c r="DP20" s="777"/>
      <c r="DQ20" s="775"/>
      <c r="DR20" s="776"/>
      <c r="DS20" s="776"/>
      <c r="DT20" s="776"/>
      <c r="DU20" s="777"/>
      <c r="DV20" s="762"/>
      <c r="DW20" s="763"/>
      <c r="DX20" s="763"/>
      <c r="DY20" s="763"/>
      <c r="DZ20" s="778"/>
      <c r="EA20" s="222"/>
    </row>
    <row r="21" spans="1:131" s="223" customFormat="1" ht="26.25" customHeight="1" thickBot="1" x14ac:dyDescent="0.2">
      <c r="A21" s="226">
        <v>15</v>
      </c>
      <c r="B21" s="779"/>
      <c r="C21" s="780"/>
      <c r="D21" s="780"/>
      <c r="E21" s="780"/>
      <c r="F21" s="780"/>
      <c r="G21" s="780"/>
      <c r="H21" s="780"/>
      <c r="I21" s="780"/>
      <c r="J21" s="780"/>
      <c r="K21" s="780"/>
      <c r="L21" s="780"/>
      <c r="M21" s="780"/>
      <c r="N21" s="780"/>
      <c r="O21" s="780"/>
      <c r="P21" s="781"/>
      <c r="Q21" s="782"/>
      <c r="R21" s="783"/>
      <c r="S21" s="783"/>
      <c r="T21" s="783"/>
      <c r="U21" s="783"/>
      <c r="V21" s="783"/>
      <c r="W21" s="783"/>
      <c r="X21" s="783"/>
      <c r="Y21" s="783"/>
      <c r="Z21" s="783"/>
      <c r="AA21" s="783"/>
      <c r="AB21" s="783"/>
      <c r="AC21" s="783"/>
      <c r="AD21" s="783"/>
      <c r="AE21" s="784"/>
      <c r="AF21" s="785"/>
      <c r="AG21" s="786"/>
      <c r="AH21" s="786"/>
      <c r="AI21" s="786"/>
      <c r="AJ21" s="787"/>
      <c r="AK21" s="771"/>
      <c r="AL21" s="772"/>
      <c r="AM21" s="772"/>
      <c r="AN21" s="772"/>
      <c r="AO21" s="772"/>
      <c r="AP21" s="772"/>
      <c r="AQ21" s="772"/>
      <c r="AR21" s="772"/>
      <c r="AS21" s="772"/>
      <c r="AT21" s="772"/>
      <c r="AU21" s="773"/>
      <c r="AV21" s="773"/>
      <c r="AW21" s="773"/>
      <c r="AX21" s="773"/>
      <c r="AY21" s="774"/>
      <c r="AZ21" s="220"/>
      <c r="BA21" s="220"/>
      <c r="BB21" s="220"/>
      <c r="BC21" s="220"/>
      <c r="BD21" s="220"/>
      <c r="BE21" s="221"/>
      <c r="BF21" s="221"/>
      <c r="BG21" s="221"/>
      <c r="BH21" s="221"/>
      <c r="BI21" s="221"/>
      <c r="BJ21" s="221"/>
      <c r="BK21" s="221"/>
      <c r="BL21" s="221"/>
      <c r="BM21" s="221"/>
      <c r="BN21" s="221"/>
      <c r="BO21" s="221"/>
      <c r="BP21" s="221"/>
      <c r="BQ21" s="226">
        <v>15</v>
      </c>
      <c r="BR21" s="227"/>
      <c r="BS21" s="762"/>
      <c r="BT21" s="763"/>
      <c r="BU21" s="763"/>
      <c r="BV21" s="763"/>
      <c r="BW21" s="763"/>
      <c r="BX21" s="763"/>
      <c r="BY21" s="763"/>
      <c r="BZ21" s="763"/>
      <c r="CA21" s="763"/>
      <c r="CB21" s="763"/>
      <c r="CC21" s="763"/>
      <c r="CD21" s="763"/>
      <c r="CE21" s="763"/>
      <c r="CF21" s="763"/>
      <c r="CG21" s="764"/>
      <c r="CH21" s="775"/>
      <c r="CI21" s="776"/>
      <c r="CJ21" s="776"/>
      <c r="CK21" s="776"/>
      <c r="CL21" s="777"/>
      <c r="CM21" s="775"/>
      <c r="CN21" s="776"/>
      <c r="CO21" s="776"/>
      <c r="CP21" s="776"/>
      <c r="CQ21" s="777"/>
      <c r="CR21" s="775"/>
      <c r="CS21" s="776"/>
      <c r="CT21" s="776"/>
      <c r="CU21" s="776"/>
      <c r="CV21" s="777"/>
      <c r="CW21" s="775"/>
      <c r="CX21" s="776"/>
      <c r="CY21" s="776"/>
      <c r="CZ21" s="776"/>
      <c r="DA21" s="777"/>
      <c r="DB21" s="775"/>
      <c r="DC21" s="776"/>
      <c r="DD21" s="776"/>
      <c r="DE21" s="776"/>
      <c r="DF21" s="777"/>
      <c r="DG21" s="775"/>
      <c r="DH21" s="776"/>
      <c r="DI21" s="776"/>
      <c r="DJ21" s="776"/>
      <c r="DK21" s="777"/>
      <c r="DL21" s="775"/>
      <c r="DM21" s="776"/>
      <c r="DN21" s="776"/>
      <c r="DO21" s="776"/>
      <c r="DP21" s="777"/>
      <c r="DQ21" s="775"/>
      <c r="DR21" s="776"/>
      <c r="DS21" s="776"/>
      <c r="DT21" s="776"/>
      <c r="DU21" s="777"/>
      <c r="DV21" s="762"/>
      <c r="DW21" s="763"/>
      <c r="DX21" s="763"/>
      <c r="DY21" s="763"/>
      <c r="DZ21" s="778"/>
      <c r="EA21" s="222"/>
    </row>
    <row r="22" spans="1:131" s="223" customFormat="1" ht="26.25" customHeight="1" x14ac:dyDescent="0.15">
      <c r="A22" s="226">
        <v>16</v>
      </c>
      <c r="B22" s="779"/>
      <c r="C22" s="780"/>
      <c r="D22" s="780"/>
      <c r="E22" s="780"/>
      <c r="F22" s="780"/>
      <c r="G22" s="780"/>
      <c r="H22" s="780"/>
      <c r="I22" s="780"/>
      <c r="J22" s="780"/>
      <c r="K22" s="780"/>
      <c r="L22" s="780"/>
      <c r="M22" s="780"/>
      <c r="N22" s="780"/>
      <c r="O22" s="780"/>
      <c r="P22" s="781"/>
      <c r="Q22" s="798"/>
      <c r="R22" s="799"/>
      <c r="S22" s="799"/>
      <c r="T22" s="799"/>
      <c r="U22" s="799"/>
      <c r="V22" s="799"/>
      <c r="W22" s="799"/>
      <c r="X22" s="799"/>
      <c r="Y22" s="799"/>
      <c r="Z22" s="799"/>
      <c r="AA22" s="799"/>
      <c r="AB22" s="799"/>
      <c r="AC22" s="799"/>
      <c r="AD22" s="799"/>
      <c r="AE22" s="800"/>
      <c r="AF22" s="785"/>
      <c r="AG22" s="786"/>
      <c r="AH22" s="786"/>
      <c r="AI22" s="786"/>
      <c r="AJ22" s="787"/>
      <c r="AK22" s="801"/>
      <c r="AL22" s="802"/>
      <c r="AM22" s="802"/>
      <c r="AN22" s="802"/>
      <c r="AO22" s="802"/>
      <c r="AP22" s="802"/>
      <c r="AQ22" s="802"/>
      <c r="AR22" s="802"/>
      <c r="AS22" s="802"/>
      <c r="AT22" s="802"/>
      <c r="AU22" s="803"/>
      <c r="AV22" s="803"/>
      <c r="AW22" s="803"/>
      <c r="AX22" s="803"/>
      <c r="AY22" s="804"/>
      <c r="AZ22" s="805" t="s">
        <v>375</v>
      </c>
      <c r="BA22" s="805"/>
      <c r="BB22" s="805"/>
      <c r="BC22" s="805"/>
      <c r="BD22" s="806"/>
      <c r="BE22" s="221"/>
      <c r="BF22" s="221"/>
      <c r="BG22" s="221"/>
      <c r="BH22" s="221"/>
      <c r="BI22" s="221"/>
      <c r="BJ22" s="221"/>
      <c r="BK22" s="221"/>
      <c r="BL22" s="221"/>
      <c r="BM22" s="221"/>
      <c r="BN22" s="221"/>
      <c r="BO22" s="221"/>
      <c r="BP22" s="221"/>
      <c r="BQ22" s="226">
        <v>16</v>
      </c>
      <c r="BR22" s="227"/>
      <c r="BS22" s="762"/>
      <c r="BT22" s="763"/>
      <c r="BU22" s="763"/>
      <c r="BV22" s="763"/>
      <c r="BW22" s="763"/>
      <c r="BX22" s="763"/>
      <c r="BY22" s="763"/>
      <c r="BZ22" s="763"/>
      <c r="CA22" s="763"/>
      <c r="CB22" s="763"/>
      <c r="CC22" s="763"/>
      <c r="CD22" s="763"/>
      <c r="CE22" s="763"/>
      <c r="CF22" s="763"/>
      <c r="CG22" s="764"/>
      <c r="CH22" s="775"/>
      <c r="CI22" s="776"/>
      <c r="CJ22" s="776"/>
      <c r="CK22" s="776"/>
      <c r="CL22" s="777"/>
      <c r="CM22" s="775"/>
      <c r="CN22" s="776"/>
      <c r="CO22" s="776"/>
      <c r="CP22" s="776"/>
      <c r="CQ22" s="777"/>
      <c r="CR22" s="775"/>
      <c r="CS22" s="776"/>
      <c r="CT22" s="776"/>
      <c r="CU22" s="776"/>
      <c r="CV22" s="777"/>
      <c r="CW22" s="775"/>
      <c r="CX22" s="776"/>
      <c r="CY22" s="776"/>
      <c r="CZ22" s="776"/>
      <c r="DA22" s="777"/>
      <c r="DB22" s="775"/>
      <c r="DC22" s="776"/>
      <c r="DD22" s="776"/>
      <c r="DE22" s="776"/>
      <c r="DF22" s="777"/>
      <c r="DG22" s="775"/>
      <c r="DH22" s="776"/>
      <c r="DI22" s="776"/>
      <c r="DJ22" s="776"/>
      <c r="DK22" s="777"/>
      <c r="DL22" s="775"/>
      <c r="DM22" s="776"/>
      <c r="DN22" s="776"/>
      <c r="DO22" s="776"/>
      <c r="DP22" s="777"/>
      <c r="DQ22" s="775"/>
      <c r="DR22" s="776"/>
      <c r="DS22" s="776"/>
      <c r="DT22" s="776"/>
      <c r="DU22" s="777"/>
      <c r="DV22" s="762"/>
      <c r="DW22" s="763"/>
      <c r="DX22" s="763"/>
      <c r="DY22" s="763"/>
      <c r="DZ22" s="778"/>
      <c r="EA22" s="222"/>
    </row>
    <row r="23" spans="1:131" s="223" customFormat="1" ht="26.25" customHeight="1" thickBot="1" x14ac:dyDescent="0.2">
      <c r="A23" s="228" t="s">
        <v>376</v>
      </c>
      <c r="B23" s="788" t="s">
        <v>377</v>
      </c>
      <c r="C23" s="789"/>
      <c r="D23" s="789"/>
      <c r="E23" s="789"/>
      <c r="F23" s="789"/>
      <c r="G23" s="789"/>
      <c r="H23" s="789"/>
      <c r="I23" s="789"/>
      <c r="J23" s="789"/>
      <c r="K23" s="789"/>
      <c r="L23" s="789"/>
      <c r="M23" s="789"/>
      <c r="N23" s="789"/>
      <c r="O23" s="789"/>
      <c r="P23" s="790"/>
      <c r="Q23" s="791"/>
      <c r="R23" s="792"/>
      <c r="S23" s="792"/>
      <c r="T23" s="792"/>
      <c r="U23" s="792"/>
      <c r="V23" s="792"/>
      <c r="W23" s="792"/>
      <c r="X23" s="792"/>
      <c r="Y23" s="792"/>
      <c r="Z23" s="792"/>
      <c r="AA23" s="792"/>
      <c r="AB23" s="792"/>
      <c r="AC23" s="792"/>
      <c r="AD23" s="792"/>
      <c r="AE23" s="793"/>
      <c r="AF23" s="794">
        <v>512</v>
      </c>
      <c r="AG23" s="792"/>
      <c r="AH23" s="792"/>
      <c r="AI23" s="792"/>
      <c r="AJ23" s="795"/>
      <c r="AK23" s="796"/>
      <c r="AL23" s="797"/>
      <c r="AM23" s="797"/>
      <c r="AN23" s="797"/>
      <c r="AO23" s="797"/>
      <c r="AP23" s="792"/>
      <c r="AQ23" s="792"/>
      <c r="AR23" s="792"/>
      <c r="AS23" s="792"/>
      <c r="AT23" s="792"/>
      <c r="AU23" s="808"/>
      <c r="AV23" s="808"/>
      <c r="AW23" s="808"/>
      <c r="AX23" s="808"/>
      <c r="AY23" s="809"/>
      <c r="AZ23" s="810" t="s">
        <v>122</v>
      </c>
      <c r="BA23" s="811"/>
      <c r="BB23" s="811"/>
      <c r="BC23" s="811"/>
      <c r="BD23" s="812"/>
      <c r="BE23" s="221"/>
      <c r="BF23" s="221"/>
      <c r="BG23" s="221"/>
      <c r="BH23" s="221"/>
      <c r="BI23" s="221"/>
      <c r="BJ23" s="221"/>
      <c r="BK23" s="221"/>
      <c r="BL23" s="221"/>
      <c r="BM23" s="221"/>
      <c r="BN23" s="221"/>
      <c r="BO23" s="221"/>
      <c r="BP23" s="221"/>
      <c r="BQ23" s="226">
        <v>17</v>
      </c>
      <c r="BR23" s="227"/>
      <c r="BS23" s="762"/>
      <c r="BT23" s="763"/>
      <c r="BU23" s="763"/>
      <c r="BV23" s="763"/>
      <c r="BW23" s="763"/>
      <c r="BX23" s="763"/>
      <c r="BY23" s="763"/>
      <c r="BZ23" s="763"/>
      <c r="CA23" s="763"/>
      <c r="CB23" s="763"/>
      <c r="CC23" s="763"/>
      <c r="CD23" s="763"/>
      <c r="CE23" s="763"/>
      <c r="CF23" s="763"/>
      <c r="CG23" s="764"/>
      <c r="CH23" s="775"/>
      <c r="CI23" s="776"/>
      <c r="CJ23" s="776"/>
      <c r="CK23" s="776"/>
      <c r="CL23" s="777"/>
      <c r="CM23" s="775"/>
      <c r="CN23" s="776"/>
      <c r="CO23" s="776"/>
      <c r="CP23" s="776"/>
      <c r="CQ23" s="777"/>
      <c r="CR23" s="775"/>
      <c r="CS23" s="776"/>
      <c r="CT23" s="776"/>
      <c r="CU23" s="776"/>
      <c r="CV23" s="777"/>
      <c r="CW23" s="775"/>
      <c r="CX23" s="776"/>
      <c r="CY23" s="776"/>
      <c r="CZ23" s="776"/>
      <c r="DA23" s="777"/>
      <c r="DB23" s="775"/>
      <c r="DC23" s="776"/>
      <c r="DD23" s="776"/>
      <c r="DE23" s="776"/>
      <c r="DF23" s="777"/>
      <c r="DG23" s="775"/>
      <c r="DH23" s="776"/>
      <c r="DI23" s="776"/>
      <c r="DJ23" s="776"/>
      <c r="DK23" s="777"/>
      <c r="DL23" s="775"/>
      <c r="DM23" s="776"/>
      <c r="DN23" s="776"/>
      <c r="DO23" s="776"/>
      <c r="DP23" s="777"/>
      <c r="DQ23" s="775"/>
      <c r="DR23" s="776"/>
      <c r="DS23" s="776"/>
      <c r="DT23" s="776"/>
      <c r="DU23" s="777"/>
      <c r="DV23" s="762"/>
      <c r="DW23" s="763"/>
      <c r="DX23" s="763"/>
      <c r="DY23" s="763"/>
      <c r="DZ23" s="778"/>
      <c r="EA23" s="222"/>
    </row>
    <row r="24" spans="1:131" s="223" customFormat="1" ht="26.25" customHeight="1" x14ac:dyDescent="0.15">
      <c r="A24" s="807" t="s">
        <v>378</v>
      </c>
      <c r="B24" s="807"/>
      <c r="C24" s="807"/>
      <c r="D24" s="807"/>
      <c r="E24" s="807"/>
      <c r="F24" s="807"/>
      <c r="G24" s="807"/>
      <c r="H24" s="807"/>
      <c r="I24" s="807"/>
      <c r="J24" s="807"/>
      <c r="K24" s="807"/>
      <c r="L24" s="807"/>
      <c r="M24" s="807"/>
      <c r="N24" s="807"/>
      <c r="O24" s="807"/>
      <c r="P24" s="807"/>
      <c r="Q24" s="807"/>
      <c r="R24" s="807"/>
      <c r="S24" s="807"/>
      <c r="T24" s="807"/>
      <c r="U24" s="807"/>
      <c r="V24" s="807"/>
      <c r="W24" s="807"/>
      <c r="X24" s="807"/>
      <c r="Y24" s="807"/>
      <c r="Z24" s="807"/>
      <c r="AA24" s="807"/>
      <c r="AB24" s="807"/>
      <c r="AC24" s="807"/>
      <c r="AD24" s="807"/>
      <c r="AE24" s="807"/>
      <c r="AF24" s="807"/>
      <c r="AG24" s="807"/>
      <c r="AH24" s="807"/>
      <c r="AI24" s="807"/>
      <c r="AJ24" s="807"/>
      <c r="AK24" s="807"/>
      <c r="AL24" s="807"/>
      <c r="AM24" s="807"/>
      <c r="AN24" s="807"/>
      <c r="AO24" s="807"/>
      <c r="AP24" s="807"/>
      <c r="AQ24" s="807"/>
      <c r="AR24" s="807"/>
      <c r="AS24" s="807"/>
      <c r="AT24" s="807"/>
      <c r="AU24" s="807"/>
      <c r="AV24" s="807"/>
      <c r="AW24" s="807"/>
      <c r="AX24" s="807"/>
      <c r="AY24" s="807"/>
      <c r="AZ24" s="220"/>
      <c r="BA24" s="220"/>
      <c r="BB24" s="220"/>
      <c r="BC24" s="220"/>
      <c r="BD24" s="220"/>
      <c r="BE24" s="221"/>
      <c r="BF24" s="221"/>
      <c r="BG24" s="221"/>
      <c r="BH24" s="221"/>
      <c r="BI24" s="221"/>
      <c r="BJ24" s="221"/>
      <c r="BK24" s="221"/>
      <c r="BL24" s="221"/>
      <c r="BM24" s="221"/>
      <c r="BN24" s="221"/>
      <c r="BO24" s="221"/>
      <c r="BP24" s="221"/>
      <c r="BQ24" s="226">
        <v>18</v>
      </c>
      <c r="BR24" s="227"/>
      <c r="BS24" s="762"/>
      <c r="BT24" s="763"/>
      <c r="BU24" s="763"/>
      <c r="BV24" s="763"/>
      <c r="BW24" s="763"/>
      <c r="BX24" s="763"/>
      <c r="BY24" s="763"/>
      <c r="BZ24" s="763"/>
      <c r="CA24" s="763"/>
      <c r="CB24" s="763"/>
      <c r="CC24" s="763"/>
      <c r="CD24" s="763"/>
      <c r="CE24" s="763"/>
      <c r="CF24" s="763"/>
      <c r="CG24" s="764"/>
      <c r="CH24" s="775"/>
      <c r="CI24" s="776"/>
      <c r="CJ24" s="776"/>
      <c r="CK24" s="776"/>
      <c r="CL24" s="777"/>
      <c r="CM24" s="775"/>
      <c r="CN24" s="776"/>
      <c r="CO24" s="776"/>
      <c r="CP24" s="776"/>
      <c r="CQ24" s="777"/>
      <c r="CR24" s="775"/>
      <c r="CS24" s="776"/>
      <c r="CT24" s="776"/>
      <c r="CU24" s="776"/>
      <c r="CV24" s="777"/>
      <c r="CW24" s="775"/>
      <c r="CX24" s="776"/>
      <c r="CY24" s="776"/>
      <c r="CZ24" s="776"/>
      <c r="DA24" s="777"/>
      <c r="DB24" s="775"/>
      <c r="DC24" s="776"/>
      <c r="DD24" s="776"/>
      <c r="DE24" s="776"/>
      <c r="DF24" s="777"/>
      <c r="DG24" s="775"/>
      <c r="DH24" s="776"/>
      <c r="DI24" s="776"/>
      <c r="DJ24" s="776"/>
      <c r="DK24" s="777"/>
      <c r="DL24" s="775"/>
      <c r="DM24" s="776"/>
      <c r="DN24" s="776"/>
      <c r="DO24" s="776"/>
      <c r="DP24" s="777"/>
      <c r="DQ24" s="775"/>
      <c r="DR24" s="776"/>
      <c r="DS24" s="776"/>
      <c r="DT24" s="776"/>
      <c r="DU24" s="777"/>
      <c r="DV24" s="762"/>
      <c r="DW24" s="763"/>
      <c r="DX24" s="763"/>
      <c r="DY24" s="763"/>
      <c r="DZ24" s="778"/>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62"/>
      <c r="BT25" s="763"/>
      <c r="BU25" s="763"/>
      <c r="BV25" s="763"/>
      <c r="BW25" s="763"/>
      <c r="BX25" s="763"/>
      <c r="BY25" s="763"/>
      <c r="BZ25" s="763"/>
      <c r="CA25" s="763"/>
      <c r="CB25" s="763"/>
      <c r="CC25" s="763"/>
      <c r="CD25" s="763"/>
      <c r="CE25" s="763"/>
      <c r="CF25" s="763"/>
      <c r="CG25" s="764"/>
      <c r="CH25" s="775"/>
      <c r="CI25" s="776"/>
      <c r="CJ25" s="776"/>
      <c r="CK25" s="776"/>
      <c r="CL25" s="777"/>
      <c r="CM25" s="775"/>
      <c r="CN25" s="776"/>
      <c r="CO25" s="776"/>
      <c r="CP25" s="776"/>
      <c r="CQ25" s="777"/>
      <c r="CR25" s="775"/>
      <c r="CS25" s="776"/>
      <c r="CT25" s="776"/>
      <c r="CU25" s="776"/>
      <c r="CV25" s="777"/>
      <c r="CW25" s="775"/>
      <c r="CX25" s="776"/>
      <c r="CY25" s="776"/>
      <c r="CZ25" s="776"/>
      <c r="DA25" s="777"/>
      <c r="DB25" s="775"/>
      <c r="DC25" s="776"/>
      <c r="DD25" s="776"/>
      <c r="DE25" s="776"/>
      <c r="DF25" s="777"/>
      <c r="DG25" s="775"/>
      <c r="DH25" s="776"/>
      <c r="DI25" s="776"/>
      <c r="DJ25" s="776"/>
      <c r="DK25" s="777"/>
      <c r="DL25" s="775"/>
      <c r="DM25" s="776"/>
      <c r="DN25" s="776"/>
      <c r="DO25" s="776"/>
      <c r="DP25" s="777"/>
      <c r="DQ25" s="775"/>
      <c r="DR25" s="776"/>
      <c r="DS25" s="776"/>
      <c r="DT25" s="776"/>
      <c r="DU25" s="777"/>
      <c r="DV25" s="762"/>
      <c r="DW25" s="763"/>
      <c r="DX25" s="763"/>
      <c r="DY25" s="763"/>
      <c r="DZ25" s="778"/>
      <c r="EA25" s="218"/>
    </row>
    <row r="26" spans="1:131" ht="26.25" customHeight="1" x14ac:dyDescent="0.15">
      <c r="A26" s="727" t="s">
        <v>356</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3" t="s">
        <v>383</v>
      </c>
      <c r="AG26" s="814"/>
      <c r="AH26" s="814"/>
      <c r="AI26" s="814"/>
      <c r="AJ26" s="815"/>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363</v>
      </c>
      <c r="BF26" s="734"/>
      <c r="BG26" s="734"/>
      <c r="BH26" s="734"/>
      <c r="BI26" s="740"/>
      <c r="BJ26" s="220"/>
      <c r="BK26" s="220"/>
      <c r="BL26" s="220"/>
      <c r="BM26" s="220"/>
      <c r="BN26" s="220"/>
      <c r="BO26" s="229"/>
      <c r="BP26" s="229"/>
      <c r="BQ26" s="226">
        <v>20</v>
      </c>
      <c r="BR26" s="227"/>
      <c r="BS26" s="762"/>
      <c r="BT26" s="763"/>
      <c r="BU26" s="763"/>
      <c r="BV26" s="763"/>
      <c r="BW26" s="763"/>
      <c r="BX26" s="763"/>
      <c r="BY26" s="763"/>
      <c r="BZ26" s="763"/>
      <c r="CA26" s="763"/>
      <c r="CB26" s="763"/>
      <c r="CC26" s="763"/>
      <c r="CD26" s="763"/>
      <c r="CE26" s="763"/>
      <c r="CF26" s="763"/>
      <c r="CG26" s="764"/>
      <c r="CH26" s="775"/>
      <c r="CI26" s="776"/>
      <c r="CJ26" s="776"/>
      <c r="CK26" s="776"/>
      <c r="CL26" s="777"/>
      <c r="CM26" s="775"/>
      <c r="CN26" s="776"/>
      <c r="CO26" s="776"/>
      <c r="CP26" s="776"/>
      <c r="CQ26" s="777"/>
      <c r="CR26" s="775"/>
      <c r="CS26" s="776"/>
      <c r="CT26" s="776"/>
      <c r="CU26" s="776"/>
      <c r="CV26" s="777"/>
      <c r="CW26" s="775"/>
      <c r="CX26" s="776"/>
      <c r="CY26" s="776"/>
      <c r="CZ26" s="776"/>
      <c r="DA26" s="777"/>
      <c r="DB26" s="775"/>
      <c r="DC26" s="776"/>
      <c r="DD26" s="776"/>
      <c r="DE26" s="776"/>
      <c r="DF26" s="777"/>
      <c r="DG26" s="775"/>
      <c r="DH26" s="776"/>
      <c r="DI26" s="776"/>
      <c r="DJ26" s="776"/>
      <c r="DK26" s="777"/>
      <c r="DL26" s="775"/>
      <c r="DM26" s="776"/>
      <c r="DN26" s="776"/>
      <c r="DO26" s="776"/>
      <c r="DP26" s="777"/>
      <c r="DQ26" s="775"/>
      <c r="DR26" s="776"/>
      <c r="DS26" s="776"/>
      <c r="DT26" s="776"/>
      <c r="DU26" s="777"/>
      <c r="DV26" s="762"/>
      <c r="DW26" s="763"/>
      <c r="DX26" s="763"/>
      <c r="DY26" s="763"/>
      <c r="DZ26" s="778"/>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6"/>
      <c r="AG27" s="817"/>
      <c r="AH27" s="817"/>
      <c r="AI27" s="817"/>
      <c r="AJ27" s="818"/>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62"/>
      <c r="BT27" s="763"/>
      <c r="BU27" s="763"/>
      <c r="BV27" s="763"/>
      <c r="BW27" s="763"/>
      <c r="BX27" s="763"/>
      <c r="BY27" s="763"/>
      <c r="BZ27" s="763"/>
      <c r="CA27" s="763"/>
      <c r="CB27" s="763"/>
      <c r="CC27" s="763"/>
      <c r="CD27" s="763"/>
      <c r="CE27" s="763"/>
      <c r="CF27" s="763"/>
      <c r="CG27" s="764"/>
      <c r="CH27" s="775"/>
      <c r="CI27" s="776"/>
      <c r="CJ27" s="776"/>
      <c r="CK27" s="776"/>
      <c r="CL27" s="777"/>
      <c r="CM27" s="775"/>
      <c r="CN27" s="776"/>
      <c r="CO27" s="776"/>
      <c r="CP27" s="776"/>
      <c r="CQ27" s="777"/>
      <c r="CR27" s="775"/>
      <c r="CS27" s="776"/>
      <c r="CT27" s="776"/>
      <c r="CU27" s="776"/>
      <c r="CV27" s="777"/>
      <c r="CW27" s="775"/>
      <c r="CX27" s="776"/>
      <c r="CY27" s="776"/>
      <c r="CZ27" s="776"/>
      <c r="DA27" s="777"/>
      <c r="DB27" s="775"/>
      <c r="DC27" s="776"/>
      <c r="DD27" s="776"/>
      <c r="DE27" s="776"/>
      <c r="DF27" s="777"/>
      <c r="DG27" s="775"/>
      <c r="DH27" s="776"/>
      <c r="DI27" s="776"/>
      <c r="DJ27" s="776"/>
      <c r="DK27" s="777"/>
      <c r="DL27" s="775"/>
      <c r="DM27" s="776"/>
      <c r="DN27" s="776"/>
      <c r="DO27" s="776"/>
      <c r="DP27" s="777"/>
      <c r="DQ27" s="775"/>
      <c r="DR27" s="776"/>
      <c r="DS27" s="776"/>
      <c r="DT27" s="776"/>
      <c r="DU27" s="777"/>
      <c r="DV27" s="762"/>
      <c r="DW27" s="763"/>
      <c r="DX27" s="763"/>
      <c r="DY27" s="763"/>
      <c r="DZ27" s="778"/>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1">
        <v>1439</v>
      </c>
      <c r="R28" s="822"/>
      <c r="S28" s="822"/>
      <c r="T28" s="822"/>
      <c r="U28" s="822"/>
      <c r="V28" s="822">
        <v>1389</v>
      </c>
      <c r="W28" s="822"/>
      <c r="X28" s="822"/>
      <c r="Y28" s="822"/>
      <c r="Z28" s="822"/>
      <c r="AA28" s="822">
        <v>50</v>
      </c>
      <c r="AB28" s="822"/>
      <c r="AC28" s="822"/>
      <c r="AD28" s="822"/>
      <c r="AE28" s="823"/>
      <c r="AF28" s="824">
        <v>50</v>
      </c>
      <c r="AG28" s="822"/>
      <c r="AH28" s="822"/>
      <c r="AI28" s="822"/>
      <c r="AJ28" s="825"/>
      <c r="AK28" s="826">
        <v>142</v>
      </c>
      <c r="AL28" s="827"/>
      <c r="AM28" s="827"/>
      <c r="AN28" s="827"/>
      <c r="AO28" s="827"/>
      <c r="AP28" s="827" t="s">
        <v>553</v>
      </c>
      <c r="AQ28" s="827"/>
      <c r="AR28" s="827"/>
      <c r="AS28" s="827"/>
      <c r="AT28" s="827"/>
      <c r="AU28" s="827" t="s">
        <v>553</v>
      </c>
      <c r="AV28" s="827"/>
      <c r="AW28" s="827"/>
      <c r="AX28" s="827"/>
      <c r="AY28" s="827"/>
      <c r="AZ28" s="828" t="s">
        <v>553</v>
      </c>
      <c r="BA28" s="828"/>
      <c r="BB28" s="828"/>
      <c r="BC28" s="828"/>
      <c r="BD28" s="828"/>
      <c r="BE28" s="819"/>
      <c r="BF28" s="819"/>
      <c r="BG28" s="819"/>
      <c r="BH28" s="819"/>
      <c r="BI28" s="820"/>
      <c r="BJ28" s="220"/>
      <c r="BK28" s="220"/>
      <c r="BL28" s="220"/>
      <c r="BM28" s="220"/>
      <c r="BN28" s="220"/>
      <c r="BO28" s="229"/>
      <c r="BP28" s="229"/>
      <c r="BQ28" s="226">
        <v>22</v>
      </c>
      <c r="BR28" s="227"/>
      <c r="BS28" s="762"/>
      <c r="BT28" s="763"/>
      <c r="BU28" s="763"/>
      <c r="BV28" s="763"/>
      <c r="BW28" s="763"/>
      <c r="BX28" s="763"/>
      <c r="BY28" s="763"/>
      <c r="BZ28" s="763"/>
      <c r="CA28" s="763"/>
      <c r="CB28" s="763"/>
      <c r="CC28" s="763"/>
      <c r="CD28" s="763"/>
      <c r="CE28" s="763"/>
      <c r="CF28" s="763"/>
      <c r="CG28" s="764"/>
      <c r="CH28" s="775"/>
      <c r="CI28" s="776"/>
      <c r="CJ28" s="776"/>
      <c r="CK28" s="776"/>
      <c r="CL28" s="777"/>
      <c r="CM28" s="775"/>
      <c r="CN28" s="776"/>
      <c r="CO28" s="776"/>
      <c r="CP28" s="776"/>
      <c r="CQ28" s="777"/>
      <c r="CR28" s="775"/>
      <c r="CS28" s="776"/>
      <c r="CT28" s="776"/>
      <c r="CU28" s="776"/>
      <c r="CV28" s="777"/>
      <c r="CW28" s="775"/>
      <c r="CX28" s="776"/>
      <c r="CY28" s="776"/>
      <c r="CZ28" s="776"/>
      <c r="DA28" s="777"/>
      <c r="DB28" s="775"/>
      <c r="DC28" s="776"/>
      <c r="DD28" s="776"/>
      <c r="DE28" s="776"/>
      <c r="DF28" s="777"/>
      <c r="DG28" s="775"/>
      <c r="DH28" s="776"/>
      <c r="DI28" s="776"/>
      <c r="DJ28" s="776"/>
      <c r="DK28" s="777"/>
      <c r="DL28" s="775"/>
      <c r="DM28" s="776"/>
      <c r="DN28" s="776"/>
      <c r="DO28" s="776"/>
      <c r="DP28" s="777"/>
      <c r="DQ28" s="775"/>
      <c r="DR28" s="776"/>
      <c r="DS28" s="776"/>
      <c r="DT28" s="776"/>
      <c r="DU28" s="777"/>
      <c r="DV28" s="762"/>
      <c r="DW28" s="763"/>
      <c r="DX28" s="763"/>
      <c r="DY28" s="763"/>
      <c r="DZ28" s="778"/>
      <c r="EA28" s="218"/>
    </row>
    <row r="29" spans="1:131" ht="26.25" customHeight="1" x14ac:dyDescent="0.15">
      <c r="A29" s="230">
        <v>2</v>
      </c>
      <c r="B29" s="779" t="s">
        <v>389</v>
      </c>
      <c r="C29" s="780"/>
      <c r="D29" s="780"/>
      <c r="E29" s="780"/>
      <c r="F29" s="780"/>
      <c r="G29" s="780"/>
      <c r="H29" s="780"/>
      <c r="I29" s="780"/>
      <c r="J29" s="780"/>
      <c r="K29" s="780"/>
      <c r="L29" s="780"/>
      <c r="M29" s="780"/>
      <c r="N29" s="780"/>
      <c r="O29" s="780"/>
      <c r="P29" s="781"/>
      <c r="Q29" s="782">
        <v>1575</v>
      </c>
      <c r="R29" s="783"/>
      <c r="S29" s="783"/>
      <c r="T29" s="783"/>
      <c r="U29" s="783"/>
      <c r="V29" s="783">
        <v>1503</v>
      </c>
      <c r="W29" s="783"/>
      <c r="X29" s="783"/>
      <c r="Y29" s="783"/>
      <c r="Z29" s="783"/>
      <c r="AA29" s="783">
        <v>72</v>
      </c>
      <c r="AB29" s="783"/>
      <c r="AC29" s="783"/>
      <c r="AD29" s="783"/>
      <c r="AE29" s="784"/>
      <c r="AF29" s="785">
        <v>72</v>
      </c>
      <c r="AG29" s="786"/>
      <c r="AH29" s="786"/>
      <c r="AI29" s="786"/>
      <c r="AJ29" s="787"/>
      <c r="AK29" s="833">
        <v>223</v>
      </c>
      <c r="AL29" s="829"/>
      <c r="AM29" s="829"/>
      <c r="AN29" s="829"/>
      <c r="AO29" s="829"/>
      <c r="AP29" s="829" t="s">
        <v>553</v>
      </c>
      <c r="AQ29" s="829"/>
      <c r="AR29" s="829"/>
      <c r="AS29" s="829"/>
      <c r="AT29" s="829"/>
      <c r="AU29" s="829" t="s">
        <v>553</v>
      </c>
      <c r="AV29" s="829"/>
      <c r="AW29" s="829"/>
      <c r="AX29" s="829"/>
      <c r="AY29" s="829"/>
      <c r="AZ29" s="830" t="s">
        <v>553</v>
      </c>
      <c r="BA29" s="830"/>
      <c r="BB29" s="830"/>
      <c r="BC29" s="830"/>
      <c r="BD29" s="830"/>
      <c r="BE29" s="831"/>
      <c r="BF29" s="831"/>
      <c r="BG29" s="831"/>
      <c r="BH29" s="831"/>
      <c r="BI29" s="832"/>
      <c r="BJ29" s="220"/>
      <c r="BK29" s="220"/>
      <c r="BL29" s="220"/>
      <c r="BM29" s="220"/>
      <c r="BN29" s="220"/>
      <c r="BO29" s="229"/>
      <c r="BP29" s="229"/>
      <c r="BQ29" s="226">
        <v>23</v>
      </c>
      <c r="BR29" s="227"/>
      <c r="BS29" s="762"/>
      <c r="BT29" s="763"/>
      <c r="BU29" s="763"/>
      <c r="BV29" s="763"/>
      <c r="BW29" s="763"/>
      <c r="BX29" s="763"/>
      <c r="BY29" s="763"/>
      <c r="BZ29" s="763"/>
      <c r="CA29" s="763"/>
      <c r="CB29" s="763"/>
      <c r="CC29" s="763"/>
      <c r="CD29" s="763"/>
      <c r="CE29" s="763"/>
      <c r="CF29" s="763"/>
      <c r="CG29" s="764"/>
      <c r="CH29" s="775"/>
      <c r="CI29" s="776"/>
      <c r="CJ29" s="776"/>
      <c r="CK29" s="776"/>
      <c r="CL29" s="777"/>
      <c r="CM29" s="775"/>
      <c r="CN29" s="776"/>
      <c r="CO29" s="776"/>
      <c r="CP29" s="776"/>
      <c r="CQ29" s="777"/>
      <c r="CR29" s="775"/>
      <c r="CS29" s="776"/>
      <c r="CT29" s="776"/>
      <c r="CU29" s="776"/>
      <c r="CV29" s="777"/>
      <c r="CW29" s="775"/>
      <c r="CX29" s="776"/>
      <c r="CY29" s="776"/>
      <c r="CZ29" s="776"/>
      <c r="DA29" s="777"/>
      <c r="DB29" s="775"/>
      <c r="DC29" s="776"/>
      <c r="DD29" s="776"/>
      <c r="DE29" s="776"/>
      <c r="DF29" s="777"/>
      <c r="DG29" s="775"/>
      <c r="DH29" s="776"/>
      <c r="DI29" s="776"/>
      <c r="DJ29" s="776"/>
      <c r="DK29" s="777"/>
      <c r="DL29" s="775"/>
      <c r="DM29" s="776"/>
      <c r="DN29" s="776"/>
      <c r="DO29" s="776"/>
      <c r="DP29" s="777"/>
      <c r="DQ29" s="775"/>
      <c r="DR29" s="776"/>
      <c r="DS29" s="776"/>
      <c r="DT29" s="776"/>
      <c r="DU29" s="777"/>
      <c r="DV29" s="762"/>
      <c r="DW29" s="763"/>
      <c r="DX29" s="763"/>
      <c r="DY29" s="763"/>
      <c r="DZ29" s="778"/>
      <c r="EA29" s="218"/>
    </row>
    <row r="30" spans="1:131" ht="26.25" customHeight="1" x14ac:dyDescent="0.15">
      <c r="A30" s="230">
        <v>3</v>
      </c>
      <c r="B30" s="779" t="s">
        <v>390</v>
      </c>
      <c r="C30" s="780"/>
      <c r="D30" s="780"/>
      <c r="E30" s="780"/>
      <c r="F30" s="780"/>
      <c r="G30" s="780"/>
      <c r="H30" s="780"/>
      <c r="I30" s="780"/>
      <c r="J30" s="780"/>
      <c r="K30" s="780"/>
      <c r="L30" s="780"/>
      <c r="M30" s="780"/>
      <c r="N30" s="780"/>
      <c r="O30" s="780"/>
      <c r="P30" s="781"/>
      <c r="Q30" s="782">
        <v>198</v>
      </c>
      <c r="R30" s="783"/>
      <c r="S30" s="783"/>
      <c r="T30" s="783"/>
      <c r="U30" s="783"/>
      <c r="V30" s="783">
        <v>197</v>
      </c>
      <c r="W30" s="783"/>
      <c r="X30" s="783"/>
      <c r="Y30" s="783"/>
      <c r="Z30" s="783"/>
      <c r="AA30" s="783">
        <v>1</v>
      </c>
      <c r="AB30" s="783"/>
      <c r="AC30" s="783"/>
      <c r="AD30" s="783"/>
      <c r="AE30" s="784"/>
      <c r="AF30" s="785">
        <v>1</v>
      </c>
      <c r="AG30" s="786"/>
      <c r="AH30" s="786"/>
      <c r="AI30" s="786"/>
      <c r="AJ30" s="787"/>
      <c r="AK30" s="833">
        <v>58</v>
      </c>
      <c r="AL30" s="829"/>
      <c r="AM30" s="829"/>
      <c r="AN30" s="829"/>
      <c r="AO30" s="829"/>
      <c r="AP30" s="829" t="s">
        <v>553</v>
      </c>
      <c r="AQ30" s="829"/>
      <c r="AR30" s="829"/>
      <c r="AS30" s="829"/>
      <c r="AT30" s="829"/>
      <c r="AU30" s="829" t="s">
        <v>553</v>
      </c>
      <c r="AV30" s="829"/>
      <c r="AW30" s="829"/>
      <c r="AX30" s="829"/>
      <c r="AY30" s="829"/>
      <c r="AZ30" s="830" t="s">
        <v>553</v>
      </c>
      <c r="BA30" s="830"/>
      <c r="BB30" s="830"/>
      <c r="BC30" s="830"/>
      <c r="BD30" s="830"/>
      <c r="BE30" s="831"/>
      <c r="BF30" s="831"/>
      <c r="BG30" s="831"/>
      <c r="BH30" s="831"/>
      <c r="BI30" s="832"/>
      <c r="BJ30" s="220"/>
      <c r="BK30" s="220"/>
      <c r="BL30" s="220"/>
      <c r="BM30" s="220"/>
      <c r="BN30" s="220"/>
      <c r="BO30" s="229"/>
      <c r="BP30" s="229"/>
      <c r="BQ30" s="226">
        <v>24</v>
      </c>
      <c r="BR30" s="227"/>
      <c r="BS30" s="762"/>
      <c r="BT30" s="763"/>
      <c r="BU30" s="763"/>
      <c r="BV30" s="763"/>
      <c r="BW30" s="763"/>
      <c r="BX30" s="763"/>
      <c r="BY30" s="763"/>
      <c r="BZ30" s="763"/>
      <c r="CA30" s="763"/>
      <c r="CB30" s="763"/>
      <c r="CC30" s="763"/>
      <c r="CD30" s="763"/>
      <c r="CE30" s="763"/>
      <c r="CF30" s="763"/>
      <c r="CG30" s="764"/>
      <c r="CH30" s="775"/>
      <c r="CI30" s="776"/>
      <c r="CJ30" s="776"/>
      <c r="CK30" s="776"/>
      <c r="CL30" s="777"/>
      <c r="CM30" s="775"/>
      <c r="CN30" s="776"/>
      <c r="CO30" s="776"/>
      <c r="CP30" s="776"/>
      <c r="CQ30" s="777"/>
      <c r="CR30" s="775"/>
      <c r="CS30" s="776"/>
      <c r="CT30" s="776"/>
      <c r="CU30" s="776"/>
      <c r="CV30" s="777"/>
      <c r="CW30" s="775"/>
      <c r="CX30" s="776"/>
      <c r="CY30" s="776"/>
      <c r="CZ30" s="776"/>
      <c r="DA30" s="777"/>
      <c r="DB30" s="775"/>
      <c r="DC30" s="776"/>
      <c r="DD30" s="776"/>
      <c r="DE30" s="776"/>
      <c r="DF30" s="777"/>
      <c r="DG30" s="775"/>
      <c r="DH30" s="776"/>
      <c r="DI30" s="776"/>
      <c r="DJ30" s="776"/>
      <c r="DK30" s="777"/>
      <c r="DL30" s="775"/>
      <c r="DM30" s="776"/>
      <c r="DN30" s="776"/>
      <c r="DO30" s="776"/>
      <c r="DP30" s="777"/>
      <c r="DQ30" s="775"/>
      <c r="DR30" s="776"/>
      <c r="DS30" s="776"/>
      <c r="DT30" s="776"/>
      <c r="DU30" s="777"/>
      <c r="DV30" s="762"/>
      <c r="DW30" s="763"/>
      <c r="DX30" s="763"/>
      <c r="DY30" s="763"/>
      <c r="DZ30" s="778"/>
      <c r="EA30" s="218"/>
    </row>
    <row r="31" spans="1:131" ht="26.25" customHeight="1" x14ac:dyDescent="0.15">
      <c r="A31" s="230">
        <v>4</v>
      </c>
      <c r="B31" s="779" t="s">
        <v>391</v>
      </c>
      <c r="C31" s="780"/>
      <c r="D31" s="780"/>
      <c r="E31" s="780"/>
      <c r="F31" s="780"/>
      <c r="G31" s="780"/>
      <c r="H31" s="780"/>
      <c r="I31" s="780"/>
      <c r="J31" s="780"/>
      <c r="K31" s="780"/>
      <c r="L31" s="780"/>
      <c r="M31" s="780"/>
      <c r="N31" s="780"/>
      <c r="O31" s="780"/>
      <c r="P31" s="781"/>
      <c r="Q31" s="782">
        <v>137</v>
      </c>
      <c r="R31" s="783"/>
      <c r="S31" s="783"/>
      <c r="T31" s="783"/>
      <c r="U31" s="783"/>
      <c r="V31" s="783">
        <v>162</v>
      </c>
      <c r="W31" s="783"/>
      <c r="X31" s="783"/>
      <c r="Y31" s="783"/>
      <c r="Z31" s="783"/>
      <c r="AA31" s="783">
        <v>-25</v>
      </c>
      <c r="AB31" s="783"/>
      <c r="AC31" s="783"/>
      <c r="AD31" s="783"/>
      <c r="AE31" s="784"/>
      <c r="AF31" s="785">
        <v>179</v>
      </c>
      <c r="AG31" s="786"/>
      <c r="AH31" s="786"/>
      <c r="AI31" s="786"/>
      <c r="AJ31" s="787"/>
      <c r="AK31" s="833">
        <v>30</v>
      </c>
      <c r="AL31" s="829"/>
      <c r="AM31" s="829"/>
      <c r="AN31" s="829"/>
      <c r="AO31" s="829"/>
      <c r="AP31" s="829">
        <v>465</v>
      </c>
      <c r="AQ31" s="829"/>
      <c r="AR31" s="829"/>
      <c r="AS31" s="829"/>
      <c r="AT31" s="829"/>
      <c r="AU31" s="829">
        <v>285</v>
      </c>
      <c r="AV31" s="829"/>
      <c r="AW31" s="829"/>
      <c r="AX31" s="829"/>
      <c r="AY31" s="829"/>
      <c r="AZ31" s="830" t="s">
        <v>553</v>
      </c>
      <c r="BA31" s="830"/>
      <c r="BB31" s="830"/>
      <c r="BC31" s="830"/>
      <c r="BD31" s="830"/>
      <c r="BE31" s="831" t="s">
        <v>392</v>
      </c>
      <c r="BF31" s="831"/>
      <c r="BG31" s="831"/>
      <c r="BH31" s="831"/>
      <c r="BI31" s="832"/>
      <c r="BJ31" s="220"/>
      <c r="BK31" s="220"/>
      <c r="BL31" s="220"/>
      <c r="BM31" s="220"/>
      <c r="BN31" s="220"/>
      <c r="BO31" s="229"/>
      <c r="BP31" s="229"/>
      <c r="BQ31" s="226">
        <v>25</v>
      </c>
      <c r="BR31" s="227"/>
      <c r="BS31" s="762"/>
      <c r="BT31" s="763"/>
      <c r="BU31" s="763"/>
      <c r="BV31" s="763"/>
      <c r="BW31" s="763"/>
      <c r="BX31" s="763"/>
      <c r="BY31" s="763"/>
      <c r="BZ31" s="763"/>
      <c r="CA31" s="763"/>
      <c r="CB31" s="763"/>
      <c r="CC31" s="763"/>
      <c r="CD31" s="763"/>
      <c r="CE31" s="763"/>
      <c r="CF31" s="763"/>
      <c r="CG31" s="764"/>
      <c r="CH31" s="775"/>
      <c r="CI31" s="776"/>
      <c r="CJ31" s="776"/>
      <c r="CK31" s="776"/>
      <c r="CL31" s="777"/>
      <c r="CM31" s="775"/>
      <c r="CN31" s="776"/>
      <c r="CO31" s="776"/>
      <c r="CP31" s="776"/>
      <c r="CQ31" s="777"/>
      <c r="CR31" s="775"/>
      <c r="CS31" s="776"/>
      <c r="CT31" s="776"/>
      <c r="CU31" s="776"/>
      <c r="CV31" s="777"/>
      <c r="CW31" s="775"/>
      <c r="CX31" s="776"/>
      <c r="CY31" s="776"/>
      <c r="CZ31" s="776"/>
      <c r="DA31" s="777"/>
      <c r="DB31" s="775"/>
      <c r="DC31" s="776"/>
      <c r="DD31" s="776"/>
      <c r="DE31" s="776"/>
      <c r="DF31" s="777"/>
      <c r="DG31" s="775"/>
      <c r="DH31" s="776"/>
      <c r="DI31" s="776"/>
      <c r="DJ31" s="776"/>
      <c r="DK31" s="777"/>
      <c r="DL31" s="775"/>
      <c r="DM31" s="776"/>
      <c r="DN31" s="776"/>
      <c r="DO31" s="776"/>
      <c r="DP31" s="777"/>
      <c r="DQ31" s="775"/>
      <c r="DR31" s="776"/>
      <c r="DS31" s="776"/>
      <c r="DT31" s="776"/>
      <c r="DU31" s="777"/>
      <c r="DV31" s="762"/>
      <c r="DW31" s="763"/>
      <c r="DX31" s="763"/>
      <c r="DY31" s="763"/>
      <c r="DZ31" s="778"/>
      <c r="EA31" s="218"/>
    </row>
    <row r="32" spans="1:131" ht="26.25" customHeight="1" x14ac:dyDescent="0.15">
      <c r="A32" s="230">
        <v>5</v>
      </c>
      <c r="B32" s="779"/>
      <c r="C32" s="780"/>
      <c r="D32" s="780"/>
      <c r="E32" s="780"/>
      <c r="F32" s="780"/>
      <c r="G32" s="780"/>
      <c r="H32" s="780"/>
      <c r="I32" s="780"/>
      <c r="J32" s="780"/>
      <c r="K32" s="780"/>
      <c r="L32" s="780"/>
      <c r="M32" s="780"/>
      <c r="N32" s="780"/>
      <c r="O32" s="780"/>
      <c r="P32" s="781"/>
      <c r="Q32" s="782"/>
      <c r="R32" s="783"/>
      <c r="S32" s="783"/>
      <c r="T32" s="783"/>
      <c r="U32" s="783"/>
      <c r="V32" s="783"/>
      <c r="W32" s="783"/>
      <c r="X32" s="783"/>
      <c r="Y32" s="783"/>
      <c r="Z32" s="783"/>
      <c r="AA32" s="783"/>
      <c r="AB32" s="783"/>
      <c r="AC32" s="783"/>
      <c r="AD32" s="783"/>
      <c r="AE32" s="784"/>
      <c r="AF32" s="785"/>
      <c r="AG32" s="786"/>
      <c r="AH32" s="786"/>
      <c r="AI32" s="786"/>
      <c r="AJ32" s="787"/>
      <c r="AK32" s="833"/>
      <c r="AL32" s="829"/>
      <c r="AM32" s="829"/>
      <c r="AN32" s="829"/>
      <c r="AO32" s="829"/>
      <c r="AP32" s="829"/>
      <c r="AQ32" s="829"/>
      <c r="AR32" s="829"/>
      <c r="AS32" s="829"/>
      <c r="AT32" s="829"/>
      <c r="AU32" s="829"/>
      <c r="AV32" s="829"/>
      <c r="AW32" s="829"/>
      <c r="AX32" s="829"/>
      <c r="AY32" s="829"/>
      <c r="AZ32" s="830"/>
      <c r="BA32" s="830"/>
      <c r="BB32" s="830"/>
      <c r="BC32" s="830"/>
      <c r="BD32" s="830"/>
      <c r="BE32" s="831"/>
      <c r="BF32" s="831"/>
      <c r="BG32" s="831"/>
      <c r="BH32" s="831"/>
      <c r="BI32" s="832"/>
      <c r="BJ32" s="220"/>
      <c r="BK32" s="220"/>
      <c r="BL32" s="220"/>
      <c r="BM32" s="220"/>
      <c r="BN32" s="220"/>
      <c r="BO32" s="229"/>
      <c r="BP32" s="229"/>
      <c r="BQ32" s="226">
        <v>26</v>
      </c>
      <c r="BR32" s="227"/>
      <c r="BS32" s="762"/>
      <c r="BT32" s="763"/>
      <c r="BU32" s="763"/>
      <c r="BV32" s="763"/>
      <c r="BW32" s="763"/>
      <c r="BX32" s="763"/>
      <c r="BY32" s="763"/>
      <c r="BZ32" s="763"/>
      <c r="CA32" s="763"/>
      <c r="CB32" s="763"/>
      <c r="CC32" s="763"/>
      <c r="CD32" s="763"/>
      <c r="CE32" s="763"/>
      <c r="CF32" s="763"/>
      <c r="CG32" s="764"/>
      <c r="CH32" s="775"/>
      <c r="CI32" s="776"/>
      <c r="CJ32" s="776"/>
      <c r="CK32" s="776"/>
      <c r="CL32" s="777"/>
      <c r="CM32" s="775"/>
      <c r="CN32" s="776"/>
      <c r="CO32" s="776"/>
      <c r="CP32" s="776"/>
      <c r="CQ32" s="777"/>
      <c r="CR32" s="775"/>
      <c r="CS32" s="776"/>
      <c r="CT32" s="776"/>
      <c r="CU32" s="776"/>
      <c r="CV32" s="777"/>
      <c r="CW32" s="775"/>
      <c r="CX32" s="776"/>
      <c r="CY32" s="776"/>
      <c r="CZ32" s="776"/>
      <c r="DA32" s="777"/>
      <c r="DB32" s="775"/>
      <c r="DC32" s="776"/>
      <c r="DD32" s="776"/>
      <c r="DE32" s="776"/>
      <c r="DF32" s="777"/>
      <c r="DG32" s="775"/>
      <c r="DH32" s="776"/>
      <c r="DI32" s="776"/>
      <c r="DJ32" s="776"/>
      <c r="DK32" s="777"/>
      <c r="DL32" s="775"/>
      <c r="DM32" s="776"/>
      <c r="DN32" s="776"/>
      <c r="DO32" s="776"/>
      <c r="DP32" s="777"/>
      <c r="DQ32" s="775"/>
      <c r="DR32" s="776"/>
      <c r="DS32" s="776"/>
      <c r="DT32" s="776"/>
      <c r="DU32" s="777"/>
      <c r="DV32" s="762"/>
      <c r="DW32" s="763"/>
      <c r="DX32" s="763"/>
      <c r="DY32" s="763"/>
      <c r="DZ32" s="778"/>
      <c r="EA32" s="218"/>
    </row>
    <row r="33" spans="1:131" ht="26.25" customHeight="1" x14ac:dyDescent="0.15">
      <c r="A33" s="230">
        <v>6</v>
      </c>
      <c r="B33" s="779"/>
      <c r="C33" s="780"/>
      <c r="D33" s="780"/>
      <c r="E33" s="780"/>
      <c r="F33" s="780"/>
      <c r="G33" s="780"/>
      <c r="H33" s="780"/>
      <c r="I33" s="780"/>
      <c r="J33" s="780"/>
      <c r="K33" s="780"/>
      <c r="L33" s="780"/>
      <c r="M33" s="780"/>
      <c r="N33" s="780"/>
      <c r="O33" s="780"/>
      <c r="P33" s="781"/>
      <c r="Q33" s="782"/>
      <c r="R33" s="783"/>
      <c r="S33" s="783"/>
      <c r="T33" s="783"/>
      <c r="U33" s="783"/>
      <c r="V33" s="783"/>
      <c r="W33" s="783"/>
      <c r="X33" s="783"/>
      <c r="Y33" s="783"/>
      <c r="Z33" s="783"/>
      <c r="AA33" s="783"/>
      <c r="AB33" s="783"/>
      <c r="AC33" s="783"/>
      <c r="AD33" s="783"/>
      <c r="AE33" s="784"/>
      <c r="AF33" s="785"/>
      <c r="AG33" s="786"/>
      <c r="AH33" s="786"/>
      <c r="AI33" s="786"/>
      <c r="AJ33" s="787"/>
      <c r="AK33" s="833"/>
      <c r="AL33" s="829"/>
      <c r="AM33" s="829"/>
      <c r="AN33" s="829"/>
      <c r="AO33" s="829"/>
      <c r="AP33" s="829"/>
      <c r="AQ33" s="829"/>
      <c r="AR33" s="829"/>
      <c r="AS33" s="829"/>
      <c r="AT33" s="829"/>
      <c r="AU33" s="829"/>
      <c r="AV33" s="829"/>
      <c r="AW33" s="829"/>
      <c r="AX33" s="829"/>
      <c r="AY33" s="829"/>
      <c r="AZ33" s="830"/>
      <c r="BA33" s="830"/>
      <c r="BB33" s="830"/>
      <c r="BC33" s="830"/>
      <c r="BD33" s="830"/>
      <c r="BE33" s="831"/>
      <c r="BF33" s="831"/>
      <c r="BG33" s="831"/>
      <c r="BH33" s="831"/>
      <c r="BI33" s="832"/>
      <c r="BJ33" s="220"/>
      <c r="BK33" s="220"/>
      <c r="BL33" s="220"/>
      <c r="BM33" s="220"/>
      <c r="BN33" s="220"/>
      <c r="BO33" s="229"/>
      <c r="BP33" s="229"/>
      <c r="BQ33" s="226">
        <v>27</v>
      </c>
      <c r="BR33" s="227"/>
      <c r="BS33" s="762"/>
      <c r="BT33" s="763"/>
      <c r="BU33" s="763"/>
      <c r="BV33" s="763"/>
      <c r="BW33" s="763"/>
      <c r="BX33" s="763"/>
      <c r="BY33" s="763"/>
      <c r="BZ33" s="763"/>
      <c r="CA33" s="763"/>
      <c r="CB33" s="763"/>
      <c r="CC33" s="763"/>
      <c r="CD33" s="763"/>
      <c r="CE33" s="763"/>
      <c r="CF33" s="763"/>
      <c r="CG33" s="764"/>
      <c r="CH33" s="775"/>
      <c r="CI33" s="776"/>
      <c r="CJ33" s="776"/>
      <c r="CK33" s="776"/>
      <c r="CL33" s="777"/>
      <c r="CM33" s="775"/>
      <c r="CN33" s="776"/>
      <c r="CO33" s="776"/>
      <c r="CP33" s="776"/>
      <c r="CQ33" s="777"/>
      <c r="CR33" s="775"/>
      <c r="CS33" s="776"/>
      <c r="CT33" s="776"/>
      <c r="CU33" s="776"/>
      <c r="CV33" s="777"/>
      <c r="CW33" s="775"/>
      <c r="CX33" s="776"/>
      <c r="CY33" s="776"/>
      <c r="CZ33" s="776"/>
      <c r="DA33" s="777"/>
      <c r="DB33" s="775"/>
      <c r="DC33" s="776"/>
      <c r="DD33" s="776"/>
      <c r="DE33" s="776"/>
      <c r="DF33" s="777"/>
      <c r="DG33" s="775"/>
      <c r="DH33" s="776"/>
      <c r="DI33" s="776"/>
      <c r="DJ33" s="776"/>
      <c r="DK33" s="777"/>
      <c r="DL33" s="775"/>
      <c r="DM33" s="776"/>
      <c r="DN33" s="776"/>
      <c r="DO33" s="776"/>
      <c r="DP33" s="777"/>
      <c r="DQ33" s="775"/>
      <c r="DR33" s="776"/>
      <c r="DS33" s="776"/>
      <c r="DT33" s="776"/>
      <c r="DU33" s="777"/>
      <c r="DV33" s="762"/>
      <c r="DW33" s="763"/>
      <c r="DX33" s="763"/>
      <c r="DY33" s="763"/>
      <c r="DZ33" s="778"/>
      <c r="EA33" s="218"/>
    </row>
    <row r="34" spans="1:131" ht="26.25" customHeight="1" x14ac:dyDescent="0.15">
      <c r="A34" s="230">
        <v>7</v>
      </c>
      <c r="B34" s="779"/>
      <c r="C34" s="780"/>
      <c r="D34" s="780"/>
      <c r="E34" s="780"/>
      <c r="F34" s="780"/>
      <c r="G34" s="780"/>
      <c r="H34" s="780"/>
      <c r="I34" s="780"/>
      <c r="J34" s="780"/>
      <c r="K34" s="780"/>
      <c r="L34" s="780"/>
      <c r="M34" s="780"/>
      <c r="N34" s="780"/>
      <c r="O34" s="780"/>
      <c r="P34" s="781"/>
      <c r="Q34" s="782"/>
      <c r="R34" s="783"/>
      <c r="S34" s="783"/>
      <c r="T34" s="783"/>
      <c r="U34" s="783"/>
      <c r="V34" s="783"/>
      <c r="W34" s="783"/>
      <c r="X34" s="783"/>
      <c r="Y34" s="783"/>
      <c r="Z34" s="783"/>
      <c r="AA34" s="783"/>
      <c r="AB34" s="783"/>
      <c r="AC34" s="783"/>
      <c r="AD34" s="783"/>
      <c r="AE34" s="784"/>
      <c r="AF34" s="785"/>
      <c r="AG34" s="786"/>
      <c r="AH34" s="786"/>
      <c r="AI34" s="786"/>
      <c r="AJ34" s="787"/>
      <c r="AK34" s="833"/>
      <c r="AL34" s="829"/>
      <c r="AM34" s="829"/>
      <c r="AN34" s="829"/>
      <c r="AO34" s="829"/>
      <c r="AP34" s="829"/>
      <c r="AQ34" s="829"/>
      <c r="AR34" s="829"/>
      <c r="AS34" s="829"/>
      <c r="AT34" s="829"/>
      <c r="AU34" s="829"/>
      <c r="AV34" s="829"/>
      <c r="AW34" s="829"/>
      <c r="AX34" s="829"/>
      <c r="AY34" s="829"/>
      <c r="AZ34" s="830"/>
      <c r="BA34" s="830"/>
      <c r="BB34" s="830"/>
      <c r="BC34" s="830"/>
      <c r="BD34" s="830"/>
      <c r="BE34" s="831"/>
      <c r="BF34" s="831"/>
      <c r="BG34" s="831"/>
      <c r="BH34" s="831"/>
      <c r="BI34" s="832"/>
      <c r="BJ34" s="220"/>
      <c r="BK34" s="220"/>
      <c r="BL34" s="220"/>
      <c r="BM34" s="220"/>
      <c r="BN34" s="220"/>
      <c r="BO34" s="229"/>
      <c r="BP34" s="229"/>
      <c r="BQ34" s="226">
        <v>28</v>
      </c>
      <c r="BR34" s="227"/>
      <c r="BS34" s="762"/>
      <c r="BT34" s="763"/>
      <c r="BU34" s="763"/>
      <c r="BV34" s="763"/>
      <c r="BW34" s="763"/>
      <c r="BX34" s="763"/>
      <c r="BY34" s="763"/>
      <c r="BZ34" s="763"/>
      <c r="CA34" s="763"/>
      <c r="CB34" s="763"/>
      <c r="CC34" s="763"/>
      <c r="CD34" s="763"/>
      <c r="CE34" s="763"/>
      <c r="CF34" s="763"/>
      <c r="CG34" s="764"/>
      <c r="CH34" s="775"/>
      <c r="CI34" s="776"/>
      <c r="CJ34" s="776"/>
      <c r="CK34" s="776"/>
      <c r="CL34" s="777"/>
      <c r="CM34" s="775"/>
      <c r="CN34" s="776"/>
      <c r="CO34" s="776"/>
      <c r="CP34" s="776"/>
      <c r="CQ34" s="777"/>
      <c r="CR34" s="775"/>
      <c r="CS34" s="776"/>
      <c r="CT34" s="776"/>
      <c r="CU34" s="776"/>
      <c r="CV34" s="777"/>
      <c r="CW34" s="775"/>
      <c r="CX34" s="776"/>
      <c r="CY34" s="776"/>
      <c r="CZ34" s="776"/>
      <c r="DA34" s="777"/>
      <c r="DB34" s="775"/>
      <c r="DC34" s="776"/>
      <c r="DD34" s="776"/>
      <c r="DE34" s="776"/>
      <c r="DF34" s="777"/>
      <c r="DG34" s="775"/>
      <c r="DH34" s="776"/>
      <c r="DI34" s="776"/>
      <c r="DJ34" s="776"/>
      <c r="DK34" s="777"/>
      <c r="DL34" s="775"/>
      <c r="DM34" s="776"/>
      <c r="DN34" s="776"/>
      <c r="DO34" s="776"/>
      <c r="DP34" s="777"/>
      <c r="DQ34" s="775"/>
      <c r="DR34" s="776"/>
      <c r="DS34" s="776"/>
      <c r="DT34" s="776"/>
      <c r="DU34" s="777"/>
      <c r="DV34" s="762"/>
      <c r="DW34" s="763"/>
      <c r="DX34" s="763"/>
      <c r="DY34" s="763"/>
      <c r="DZ34" s="778"/>
      <c r="EA34" s="218"/>
    </row>
    <row r="35" spans="1:131" ht="26.25" customHeight="1" x14ac:dyDescent="0.15">
      <c r="A35" s="230">
        <v>8</v>
      </c>
      <c r="B35" s="779"/>
      <c r="C35" s="780"/>
      <c r="D35" s="780"/>
      <c r="E35" s="780"/>
      <c r="F35" s="780"/>
      <c r="G35" s="780"/>
      <c r="H35" s="780"/>
      <c r="I35" s="780"/>
      <c r="J35" s="780"/>
      <c r="K35" s="780"/>
      <c r="L35" s="780"/>
      <c r="M35" s="780"/>
      <c r="N35" s="780"/>
      <c r="O35" s="780"/>
      <c r="P35" s="781"/>
      <c r="Q35" s="782"/>
      <c r="R35" s="783"/>
      <c r="S35" s="783"/>
      <c r="T35" s="783"/>
      <c r="U35" s="783"/>
      <c r="V35" s="783"/>
      <c r="W35" s="783"/>
      <c r="X35" s="783"/>
      <c r="Y35" s="783"/>
      <c r="Z35" s="783"/>
      <c r="AA35" s="783"/>
      <c r="AB35" s="783"/>
      <c r="AC35" s="783"/>
      <c r="AD35" s="783"/>
      <c r="AE35" s="784"/>
      <c r="AF35" s="785"/>
      <c r="AG35" s="786"/>
      <c r="AH35" s="786"/>
      <c r="AI35" s="786"/>
      <c r="AJ35" s="787"/>
      <c r="AK35" s="833"/>
      <c r="AL35" s="829"/>
      <c r="AM35" s="829"/>
      <c r="AN35" s="829"/>
      <c r="AO35" s="829"/>
      <c r="AP35" s="829"/>
      <c r="AQ35" s="829"/>
      <c r="AR35" s="829"/>
      <c r="AS35" s="829"/>
      <c r="AT35" s="829"/>
      <c r="AU35" s="829"/>
      <c r="AV35" s="829"/>
      <c r="AW35" s="829"/>
      <c r="AX35" s="829"/>
      <c r="AY35" s="829"/>
      <c r="AZ35" s="830"/>
      <c r="BA35" s="830"/>
      <c r="BB35" s="830"/>
      <c r="BC35" s="830"/>
      <c r="BD35" s="830"/>
      <c r="BE35" s="831"/>
      <c r="BF35" s="831"/>
      <c r="BG35" s="831"/>
      <c r="BH35" s="831"/>
      <c r="BI35" s="832"/>
      <c r="BJ35" s="220"/>
      <c r="BK35" s="220"/>
      <c r="BL35" s="220"/>
      <c r="BM35" s="220"/>
      <c r="BN35" s="220"/>
      <c r="BO35" s="229"/>
      <c r="BP35" s="229"/>
      <c r="BQ35" s="226">
        <v>29</v>
      </c>
      <c r="BR35" s="227"/>
      <c r="BS35" s="762"/>
      <c r="BT35" s="763"/>
      <c r="BU35" s="763"/>
      <c r="BV35" s="763"/>
      <c r="BW35" s="763"/>
      <c r="BX35" s="763"/>
      <c r="BY35" s="763"/>
      <c r="BZ35" s="763"/>
      <c r="CA35" s="763"/>
      <c r="CB35" s="763"/>
      <c r="CC35" s="763"/>
      <c r="CD35" s="763"/>
      <c r="CE35" s="763"/>
      <c r="CF35" s="763"/>
      <c r="CG35" s="764"/>
      <c r="CH35" s="775"/>
      <c r="CI35" s="776"/>
      <c r="CJ35" s="776"/>
      <c r="CK35" s="776"/>
      <c r="CL35" s="777"/>
      <c r="CM35" s="775"/>
      <c r="CN35" s="776"/>
      <c r="CO35" s="776"/>
      <c r="CP35" s="776"/>
      <c r="CQ35" s="777"/>
      <c r="CR35" s="775"/>
      <c r="CS35" s="776"/>
      <c r="CT35" s="776"/>
      <c r="CU35" s="776"/>
      <c r="CV35" s="777"/>
      <c r="CW35" s="775"/>
      <c r="CX35" s="776"/>
      <c r="CY35" s="776"/>
      <c r="CZ35" s="776"/>
      <c r="DA35" s="777"/>
      <c r="DB35" s="775"/>
      <c r="DC35" s="776"/>
      <c r="DD35" s="776"/>
      <c r="DE35" s="776"/>
      <c r="DF35" s="777"/>
      <c r="DG35" s="775"/>
      <c r="DH35" s="776"/>
      <c r="DI35" s="776"/>
      <c r="DJ35" s="776"/>
      <c r="DK35" s="777"/>
      <c r="DL35" s="775"/>
      <c r="DM35" s="776"/>
      <c r="DN35" s="776"/>
      <c r="DO35" s="776"/>
      <c r="DP35" s="777"/>
      <c r="DQ35" s="775"/>
      <c r="DR35" s="776"/>
      <c r="DS35" s="776"/>
      <c r="DT35" s="776"/>
      <c r="DU35" s="777"/>
      <c r="DV35" s="762"/>
      <c r="DW35" s="763"/>
      <c r="DX35" s="763"/>
      <c r="DY35" s="763"/>
      <c r="DZ35" s="778"/>
      <c r="EA35" s="218"/>
    </row>
    <row r="36" spans="1:131" ht="26.25" customHeight="1" x14ac:dyDescent="0.15">
      <c r="A36" s="230">
        <v>9</v>
      </c>
      <c r="B36" s="779"/>
      <c r="C36" s="780"/>
      <c r="D36" s="780"/>
      <c r="E36" s="780"/>
      <c r="F36" s="780"/>
      <c r="G36" s="780"/>
      <c r="H36" s="780"/>
      <c r="I36" s="780"/>
      <c r="J36" s="780"/>
      <c r="K36" s="780"/>
      <c r="L36" s="780"/>
      <c r="M36" s="780"/>
      <c r="N36" s="780"/>
      <c r="O36" s="780"/>
      <c r="P36" s="781"/>
      <c r="Q36" s="782"/>
      <c r="R36" s="783"/>
      <c r="S36" s="783"/>
      <c r="T36" s="783"/>
      <c r="U36" s="783"/>
      <c r="V36" s="783"/>
      <c r="W36" s="783"/>
      <c r="X36" s="783"/>
      <c r="Y36" s="783"/>
      <c r="Z36" s="783"/>
      <c r="AA36" s="783"/>
      <c r="AB36" s="783"/>
      <c r="AC36" s="783"/>
      <c r="AD36" s="783"/>
      <c r="AE36" s="784"/>
      <c r="AF36" s="785"/>
      <c r="AG36" s="786"/>
      <c r="AH36" s="786"/>
      <c r="AI36" s="786"/>
      <c r="AJ36" s="787"/>
      <c r="AK36" s="833"/>
      <c r="AL36" s="829"/>
      <c r="AM36" s="829"/>
      <c r="AN36" s="829"/>
      <c r="AO36" s="829"/>
      <c r="AP36" s="829"/>
      <c r="AQ36" s="829"/>
      <c r="AR36" s="829"/>
      <c r="AS36" s="829"/>
      <c r="AT36" s="829"/>
      <c r="AU36" s="829"/>
      <c r="AV36" s="829"/>
      <c r="AW36" s="829"/>
      <c r="AX36" s="829"/>
      <c r="AY36" s="829"/>
      <c r="AZ36" s="830"/>
      <c r="BA36" s="830"/>
      <c r="BB36" s="830"/>
      <c r="BC36" s="830"/>
      <c r="BD36" s="830"/>
      <c r="BE36" s="831"/>
      <c r="BF36" s="831"/>
      <c r="BG36" s="831"/>
      <c r="BH36" s="831"/>
      <c r="BI36" s="832"/>
      <c r="BJ36" s="220"/>
      <c r="BK36" s="220"/>
      <c r="BL36" s="220"/>
      <c r="BM36" s="220"/>
      <c r="BN36" s="220"/>
      <c r="BO36" s="229"/>
      <c r="BP36" s="229"/>
      <c r="BQ36" s="226">
        <v>30</v>
      </c>
      <c r="BR36" s="227"/>
      <c r="BS36" s="762"/>
      <c r="BT36" s="763"/>
      <c r="BU36" s="763"/>
      <c r="BV36" s="763"/>
      <c r="BW36" s="763"/>
      <c r="BX36" s="763"/>
      <c r="BY36" s="763"/>
      <c r="BZ36" s="763"/>
      <c r="CA36" s="763"/>
      <c r="CB36" s="763"/>
      <c r="CC36" s="763"/>
      <c r="CD36" s="763"/>
      <c r="CE36" s="763"/>
      <c r="CF36" s="763"/>
      <c r="CG36" s="764"/>
      <c r="CH36" s="775"/>
      <c r="CI36" s="776"/>
      <c r="CJ36" s="776"/>
      <c r="CK36" s="776"/>
      <c r="CL36" s="777"/>
      <c r="CM36" s="775"/>
      <c r="CN36" s="776"/>
      <c r="CO36" s="776"/>
      <c r="CP36" s="776"/>
      <c r="CQ36" s="777"/>
      <c r="CR36" s="775"/>
      <c r="CS36" s="776"/>
      <c r="CT36" s="776"/>
      <c r="CU36" s="776"/>
      <c r="CV36" s="777"/>
      <c r="CW36" s="775"/>
      <c r="CX36" s="776"/>
      <c r="CY36" s="776"/>
      <c r="CZ36" s="776"/>
      <c r="DA36" s="777"/>
      <c r="DB36" s="775"/>
      <c r="DC36" s="776"/>
      <c r="DD36" s="776"/>
      <c r="DE36" s="776"/>
      <c r="DF36" s="777"/>
      <c r="DG36" s="775"/>
      <c r="DH36" s="776"/>
      <c r="DI36" s="776"/>
      <c r="DJ36" s="776"/>
      <c r="DK36" s="777"/>
      <c r="DL36" s="775"/>
      <c r="DM36" s="776"/>
      <c r="DN36" s="776"/>
      <c r="DO36" s="776"/>
      <c r="DP36" s="777"/>
      <c r="DQ36" s="775"/>
      <c r="DR36" s="776"/>
      <c r="DS36" s="776"/>
      <c r="DT36" s="776"/>
      <c r="DU36" s="777"/>
      <c r="DV36" s="762"/>
      <c r="DW36" s="763"/>
      <c r="DX36" s="763"/>
      <c r="DY36" s="763"/>
      <c r="DZ36" s="778"/>
      <c r="EA36" s="218"/>
    </row>
    <row r="37" spans="1:131" ht="26.25" customHeight="1" x14ac:dyDescent="0.15">
      <c r="A37" s="230">
        <v>10</v>
      </c>
      <c r="B37" s="779"/>
      <c r="C37" s="780"/>
      <c r="D37" s="780"/>
      <c r="E37" s="780"/>
      <c r="F37" s="780"/>
      <c r="G37" s="780"/>
      <c r="H37" s="780"/>
      <c r="I37" s="780"/>
      <c r="J37" s="780"/>
      <c r="K37" s="780"/>
      <c r="L37" s="780"/>
      <c r="M37" s="780"/>
      <c r="N37" s="780"/>
      <c r="O37" s="780"/>
      <c r="P37" s="781"/>
      <c r="Q37" s="782"/>
      <c r="R37" s="783"/>
      <c r="S37" s="783"/>
      <c r="T37" s="783"/>
      <c r="U37" s="783"/>
      <c r="V37" s="783"/>
      <c r="W37" s="783"/>
      <c r="X37" s="783"/>
      <c r="Y37" s="783"/>
      <c r="Z37" s="783"/>
      <c r="AA37" s="783"/>
      <c r="AB37" s="783"/>
      <c r="AC37" s="783"/>
      <c r="AD37" s="783"/>
      <c r="AE37" s="784"/>
      <c r="AF37" s="785"/>
      <c r="AG37" s="786"/>
      <c r="AH37" s="786"/>
      <c r="AI37" s="786"/>
      <c r="AJ37" s="787"/>
      <c r="AK37" s="833"/>
      <c r="AL37" s="829"/>
      <c r="AM37" s="829"/>
      <c r="AN37" s="829"/>
      <c r="AO37" s="829"/>
      <c r="AP37" s="829"/>
      <c r="AQ37" s="829"/>
      <c r="AR37" s="829"/>
      <c r="AS37" s="829"/>
      <c r="AT37" s="829"/>
      <c r="AU37" s="829"/>
      <c r="AV37" s="829"/>
      <c r="AW37" s="829"/>
      <c r="AX37" s="829"/>
      <c r="AY37" s="829"/>
      <c r="AZ37" s="830"/>
      <c r="BA37" s="830"/>
      <c r="BB37" s="830"/>
      <c r="BC37" s="830"/>
      <c r="BD37" s="830"/>
      <c r="BE37" s="831"/>
      <c r="BF37" s="831"/>
      <c r="BG37" s="831"/>
      <c r="BH37" s="831"/>
      <c r="BI37" s="832"/>
      <c r="BJ37" s="220"/>
      <c r="BK37" s="220"/>
      <c r="BL37" s="220"/>
      <c r="BM37" s="220"/>
      <c r="BN37" s="220"/>
      <c r="BO37" s="229"/>
      <c r="BP37" s="229"/>
      <c r="BQ37" s="226">
        <v>31</v>
      </c>
      <c r="BR37" s="227"/>
      <c r="BS37" s="762"/>
      <c r="BT37" s="763"/>
      <c r="BU37" s="763"/>
      <c r="BV37" s="763"/>
      <c r="BW37" s="763"/>
      <c r="BX37" s="763"/>
      <c r="BY37" s="763"/>
      <c r="BZ37" s="763"/>
      <c r="CA37" s="763"/>
      <c r="CB37" s="763"/>
      <c r="CC37" s="763"/>
      <c r="CD37" s="763"/>
      <c r="CE37" s="763"/>
      <c r="CF37" s="763"/>
      <c r="CG37" s="764"/>
      <c r="CH37" s="775"/>
      <c r="CI37" s="776"/>
      <c r="CJ37" s="776"/>
      <c r="CK37" s="776"/>
      <c r="CL37" s="777"/>
      <c r="CM37" s="775"/>
      <c r="CN37" s="776"/>
      <c r="CO37" s="776"/>
      <c r="CP37" s="776"/>
      <c r="CQ37" s="777"/>
      <c r="CR37" s="775"/>
      <c r="CS37" s="776"/>
      <c r="CT37" s="776"/>
      <c r="CU37" s="776"/>
      <c r="CV37" s="777"/>
      <c r="CW37" s="775"/>
      <c r="CX37" s="776"/>
      <c r="CY37" s="776"/>
      <c r="CZ37" s="776"/>
      <c r="DA37" s="777"/>
      <c r="DB37" s="775"/>
      <c r="DC37" s="776"/>
      <c r="DD37" s="776"/>
      <c r="DE37" s="776"/>
      <c r="DF37" s="777"/>
      <c r="DG37" s="775"/>
      <c r="DH37" s="776"/>
      <c r="DI37" s="776"/>
      <c r="DJ37" s="776"/>
      <c r="DK37" s="777"/>
      <c r="DL37" s="775"/>
      <c r="DM37" s="776"/>
      <c r="DN37" s="776"/>
      <c r="DO37" s="776"/>
      <c r="DP37" s="777"/>
      <c r="DQ37" s="775"/>
      <c r="DR37" s="776"/>
      <c r="DS37" s="776"/>
      <c r="DT37" s="776"/>
      <c r="DU37" s="777"/>
      <c r="DV37" s="762"/>
      <c r="DW37" s="763"/>
      <c r="DX37" s="763"/>
      <c r="DY37" s="763"/>
      <c r="DZ37" s="778"/>
      <c r="EA37" s="218"/>
    </row>
    <row r="38" spans="1:131" ht="26.25" customHeight="1" x14ac:dyDescent="0.15">
      <c r="A38" s="230">
        <v>11</v>
      </c>
      <c r="B38" s="779"/>
      <c r="C38" s="780"/>
      <c r="D38" s="780"/>
      <c r="E38" s="780"/>
      <c r="F38" s="780"/>
      <c r="G38" s="780"/>
      <c r="H38" s="780"/>
      <c r="I38" s="780"/>
      <c r="J38" s="780"/>
      <c r="K38" s="780"/>
      <c r="L38" s="780"/>
      <c r="M38" s="780"/>
      <c r="N38" s="780"/>
      <c r="O38" s="780"/>
      <c r="P38" s="781"/>
      <c r="Q38" s="782"/>
      <c r="R38" s="783"/>
      <c r="S38" s="783"/>
      <c r="T38" s="783"/>
      <c r="U38" s="783"/>
      <c r="V38" s="783"/>
      <c r="W38" s="783"/>
      <c r="X38" s="783"/>
      <c r="Y38" s="783"/>
      <c r="Z38" s="783"/>
      <c r="AA38" s="783"/>
      <c r="AB38" s="783"/>
      <c r="AC38" s="783"/>
      <c r="AD38" s="783"/>
      <c r="AE38" s="784"/>
      <c r="AF38" s="785"/>
      <c r="AG38" s="786"/>
      <c r="AH38" s="786"/>
      <c r="AI38" s="786"/>
      <c r="AJ38" s="787"/>
      <c r="AK38" s="833"/>
      <c r="AL38" s="829"/>
      <c r="AM38" s="829"/>
      <c r="AN38" s="829"/>
      <c r="AO38" s="829"/>
      <c r="AP38" s="829"/>
      <c r="AQ38" s="829"/>
      <c r="AR38" s="829"/>
      <c r="AS38" s="829"/>
      <c r="AT38" s="829"/>
      <c r="AU38" s="829"/>
      <c r="AV38" s="829"/>
      <c r="AW38" s="829"/>
      <c r="AX38" s="829"/>
      <c r="AY38" s="829"/>
      <c r="AZ38" s="830"/>
      <c r="BA38" s="830"/>
      <c r="BB38" s="830"/>
      <c r="BC38" s="830"/>
      <c r="BD38" s="830"/>
      <c r="BE38" s="831"/>
      <c r="BF38" s="831"/>
      <c r="BG38" s="831"/>
      <c r="BH38" s="831"/>
      <c r="BI38" s="832"/>
      <c r="BJ38" s="220"/>
      <c r="BK38" s="220"/>
      <c r="BL38" s="220"/>
      <c r="BM38" s="220"/>
      <c r="BN38" s="220"/>
      <c r="BO38" s="229"/>
      <c r="BP38" s="229"/>
      <c r="BQ38" s="226">
        <v>32</v>
      </c>
      <c r="BR38" s="227"/>
      <c r="BS38" s="762"/>
      <c r="BT38" s="763"/>
      <c r="BU38" s="763"/>
      <c r="BV38" s="763"/>
      <c r="BW38" s="763"/>
      <c r="BX38" s="763"/>
      <c r="BY38" s="763"/>
      <c r="BZ38" s="763"/>
      <c r="CA38" s="763"/>
      <c r="CB38" s="763"/>
      <c r="CC38" s="763"/>
      <c r="CD38" s="763"/>
      <c r="CE38" s="763"/>
      <c r="CF38" s="763"/>
      <c r="CG38" s="764"/>
      <c r="CH38" s="775"/>
      <c r="CI38" s="776"/>
      <c r="CJ38" s="776"/>
      <c r="CK38" s="776"/>
      <c r="CL38" s="777"/>
      <c r="CM38" s="775"/>
      <c r="CN38" s="776"/>
      <c r="CO38" s="776"/>
      <c r="CP38" s="776"/>
      <c r="CQ38" s="777"/>
      <c r="CR38" s="775"/>
      <c r="CS38" s="776"/>
      <c r="CT38" s="776"/>
      <c r="CU38" s="776"/>
      <c r="CV38" s="777"/>
      <c r="CW38" s="775"/>
      <c r="CX38" s="776"/>
      <c r="CY38" s="776"/>
      <c r="CZ38" s="776"/>
      <c r="DA38" s="777"/>
      <c r="DB38" s="775"/>
      <c r="DC38" s="776"/>
      <c r="DD38" s="776"/>
      <c r="DE38" s="776"/>
      <c r="DF38" s="777"/>
      <c r="DG38" s="775"/>
      <c r="DH38" s="776"/>
      <c r="DI38" s="776"/>
      <c r="DJ38" s="776"/>
      <c r="DK38" s="777"/>
      <c r="DL38" s="775"/>
      <c r="DM38" s="776"/>
      <c r="DN38" s="776"/>
      <c r="DO38" s="776"/>
      <c r="DP38" s="777"/>
      <c r="DQ38" s="775"/>
      <c r="DR38" s="776"/>
      <c r="DS38" s="776"/>
      <c r="DT38" s="776"/>
      <c r="DU38" s="777"/>
      <c r="DV38" s="762"/>
      <c r="DW38" s="763"/>
      <c r="DX38" s="763"/>
      <c r="DY38" s="763"/>
      <c r="DZ38" s="778"/>
      <c r="EA38" s="218"/>
    </row>
    <row r="39" spans="1:131" ht="26.25" customHeight="1" x14ac:dyDescent="0.15">
      <c r="A39" s="230">
        <v>12</v>
      </c>
      <c r="B39" s="779"/>
      <c r="C39" s="780"/>
      <c r="D39" s="780"/>
      <c r="E39" s="780"/>
      <c r="F39" s="780"/>
      <c r="G39" s="780"/>
      <c r="H39" s="780"/>
      <c r="I39" s="780"/>
      <c r="J39" s="780"/>
      <c r="K39" s="780"/>
      <c r="L39" s="780"/>
      <c r="M39" s="780"/>
      <c r="N39" s="780"/>
      <c r="O39" s="780"/>
      <c r="P39" s="781"/>
      <c r="Q39" s="782"/>
      <c r="R39" s="783"/>
      <c r="S39" s="783"/>
      <c r="T39" s="783"/>
      <c r="U39" s="783"/>
      <c r="V39" s="783"/>
      <c r="W39" s="783"/>
      <c r="X39" s="783"/>
      <c r="Y39" s="783"/>
      <c r="Z39" s="783"/>
      <c r="AA39" s="783"/>
      <c r="AB39" s="783"/>
      <c r="AC39" s="783"/>
      <c r="AD39" s="783"/>
      <c r="AE39" s="784"/>
      <c r="AF39" s="785"/>
      <c r="AG39" s="786"/>
      <c r="AH39" s="786"/>
      <c r="AI39" s="786"/>
      <c r="AJ39" s="787"/>
      <c r="AK39" s="833"/>
      <c r="AL39" s="829"/>
      <c r="AM39" s="829"/>
      <c r="AN39" s="829"/>
      <c r="AO39" s="829"/>
      <c r="AP39" s="829"/>
      <c r="AQ39" s="829"/>
      <c r="AR39" s="829"/>
      <c r="AS39" s="829"/>
      <c r="AT39" s="829"/>
      <c r="AU39" s="829"/>
      <c r="AV39" s="829"/>
      <c r="AW39" s="829"/>
      <c r="AX39" s="829"/>
      <c r="AY39" s="829"/>
      <c r="AZ39" s="830"/>
      <c r="BA39" s="830"/>
      <c r="BB39" s="830"/>
      <c r="BC39" s="830"/>
      <c r="BD39" s="830"/>
      <c r="BE39" s="831"/>
      <c r="BF39" s="831"/>
      <c r="BG39" s="831"/>
      <c r="BH39" s="831"/>
      <c r="BI39" s="832"/>
      <c r="BJ39" s="220"/>
      <c r="BK39" s="220"/>
      <c r="BL39" s="220"/>
      <c r="BM39" s="220"/>
      <c r="BN39" s="220"/>
      <c r="BO39" s="229"/>
      <c r="BP39" s="229"/>
      <c r="BQ39" s="226">
        <v>33</v>
      </c>
      <c r="BR39" s="227"/>
      <c r="BS39" s="762"/>
      <c r="BT39" s="763"/>
      <c r="BU39" s="763"/>
      <c r="BV39" s="763"/>
      <c r="BW39" s="763"/>
      <c r="BX39" s="763"/>
      <c r="BY39" s="763"/>
      <c r="BZ39" s="763"/>
      <c r="CA39" s="763"/>
      <c r="CB39" s="763"/>
      <c r="CC39" s="763"/>
      <c r="CD39" s="763"/>
      <c r="CE39" s="763"/>
      <c r="CF39" s="763"/>
      <c r="CG39" s="764"/>
      <c r="CH39" s="775"/>
      <c r="CI39" s="776"/>
      <c r="CJ39" s="776"/>
      <c r="CK39" s="776"/>
      <c r="CL39" s="777"/>
      <c r="CM39" s="775"/>
      <c r="CN39" s="776"/>
      <c r="CO39" s="776"/>
      <c r="CP39" s="776"/>
      <c r="CQ39" s="777"/>
      <c r="CR39" s="775"/>
      <c r="CS39" s="776"/>
      <c r="CT39" s="776"/>
      <c r="CU39" s="776"/>
      <c r="CV39" s="777"/>
      <c r="CW39" s="775"/>
      <c r="CX39" s="776"/>
      <c r="CY39" s="776"/>
      <c r="CZ39" s="776"/>
      <c r="DA39" s="777"/>
      <c r="DB39" s="775"/>
      <c r="DC39" s="776"/>
      <c r="DD39" s="776"/>
      <c r="DE39" s="776"/>
      <c r="DF39" s="777"/>
      <c r="DG39" s="775"/>
      <c r="DH39" s="776"/>
      <c r="DI39" s="776"/>
      <c r="DJ39" s="776"/>
      <c r="DK39" s="777"/>
      <c r="DL39" s="775"/>
      <c r="DM39" s="776"/>
      <c r="DN39" s="776"/>
      <c r="DO39" s="776"/>
      <c r="DP39" s="777"/>
      <c r="DQ39" s="775"/>
      <c r="DR39" s="776"/>
      <c r="DS39" s="776"/>
      <c r="DT39" s="776"/>
      <c r="DU39" s="777"/>
      <c r="DV39" s="762"/>
      <c r="DW39" s="763"/>
      <c r="DX39" s="763"/>
      <c r="DY39" s="763"/>
      <c r="DZ39" s="778"/>
      <c r="EA39" s="218"/>
    </row>
    <row r="40" spans="1:131" ht="26.25" customHeight="1" x14ac:dyDescent="0.15">
      <c r="A40" s="226">
        <v>13</v>
      </c>
      <c r="B40" s="779"/>
      <c r="C40" s="780"/>
      <c r="D40" s="780"/>
      <c r="E40" s="780"/>
      <c r="F40" s="780"/>
      <c r="G40" s="780"/>
      <c r="H40" s="780"/>
      <c r="I40" s="780"/>
      <c r="J40" s="780"/>
      <c r="K40" s="780"/>
      <c r="L40" s="780"/>
      <c r="M40" s="780"/>
      <c r="N40" s="780"/>
      <c r="O40" s="780"/>
      <c r="P40" s="781"/>
      <c r="Q40" s="782"/>
      <c r="R40" s="783"/>
      <c r="S40" s="783"/>
      <c r="T40" s="783"/>
      <c r="U40" s="783"/>
      <c r="V40" s="783"/>
      <c r="W40" s="783"/>
      <c r="X40" s="783"/>
      <c r="Y40" s="783"/>
      <c r="Z40" s="783"/>
      <c r="AA40" s="783"/>
      <c r="AB40" s="783"/>
      <c r="AC40" s="783"/>
      <c r="AD40" s="783"/>
      <c r="AE40" s="784"/>
      <c r="AF40" s="785"/>
      <c r="AG40" s="786"/>
      <c r="AH40" s="786"/>
      <c r="AI40" s="786"/>
      <c r="AJ40" s="787"/>
      <c r="AK40" s="833"/>
      <c r="AL40" s="829"/>
      <c r="AM40" s="829"/>
      <c r="AN40" s="829"/>
      <c r="AO40" s="829"/>
      <c r="AP40" s="829"/>
      <c r="AQ40" s="829"/>
      <c r="AR40" s="829"/>
      <c r="AS40" s="829"/>
      <c r="AT40" s="829"/>
      <c r="AU40" s="829"/>
      <c r="AV40" s="829"/>
      <c r="AW40" s="829"/>
      <c r="AX40" s="829"/>
      <c r="AY40" s="829"/>
      <c r="AZ40" s="830"/>
      <c r="BA40" s="830"/>
      <c r="BB40" s="830"/>
      <c r="BC40" s="830"/>
      <c r="BD40" s="830"/>
      <c r="BE40" s="831"/>
      <c r="BF40" s="831"/>
      <c r="BG40" s="831"/>
      <c r="BH40" s="831"/>
      <c r="BI40" s="832"/>
      <c r="BJ40" s="220"/>
      <c r="BK40" s="220"/>
      <c r="BL40" s="220"/>
      <c r="BM40" s="220"/>
      <c r="BN40" s="220"/>
      <c r="BO40" s="229"/>
      <c r="BP40" s="229"/>
      <c r="BQ40" s="226">
        <v>34</v>
      </c>
      <c r="BR40" s="227"/>
      <c r="BS40" s="762"/>
      <c r="BT40" s="763"/>
      <c r="BU40" s="763"/>
      <c r="BV40" s="763"/>
      <c r="BW40" s="763"/>
      <c r="BX40" s="763"/>
      <c r="BY40" s="763"/>
      <c r="BZ40" s="763"/>
      <c r="CA40" s="763"/>
      <c r="CB40" s="763"/>
      <c r="CC40" s="763"/>
      <c r="CD40" s="763"/>
      <c r="CE40" s="763"/>
      <c r="CF40" s="763"/>
      <c r="CG40" s="764"/>
      <c r="CH40" s="775"/>
      <c r="CI40" s="776"/>
      <c r="CJ40" s="776"/>
      <c r="CK40" s="776"/>
      <c r="CL40" s="777"/>
      <c r="CM40" s="775"/>
      <c r="CN40" s="776"/>
      <c r="CO40" s="776"/>
      <c r="CP40" s="776"/>
      <c r="CQ40" s="777"/>
      <c r="CR40" s="775"/>
      <c r="CS40" s="776"/>
      <c r="CT40" s="776"/>
      <c r="CU40" s="776"/>
      <c r="CV40" s="777"/>
      <c r="CW40" s="775"/>
      <c r="CX40" s="776"/>
      <c r="CY40" s="776"/>
      <c r="CZ40" s="776"/>
      <c r="DA40" s="777"/>
      <c r="DB40" s="775"/>
      <c r="DC40" s="776"/>
      <c r="DD40" s="776"/>
      <c r="DE40" s="776"/>
      <c r="DF40" s="777"/>
      <c r="DG40" s="775"/>
      <c r="DH40" s="776"/>
      <c r="DI40" s="776"/>
      <c r="DJ40" s="776"/>
      <c r="DK40" s="777"/>
      <c r="DL40" s="775"/>
      <c r="DM40" s="776"/>
      <c r="DN40" s="776"/>
      <c r="DO40" s="776"/>
      <c r="DP40" s="777"/>
      <c r="DQ40" s="775"/>
      <c r="DR40" s="776"/>
      <c r="DS40" s="776"/>
      <c r="DT40" s="776"/>
      <c r="DU40" s="777"/>
      <c r="DV40" s="762"/>
      <c r="DW40" s="763"/>
      <c r="DX40" s="763"/>
      <c r="DY40" s="763"/>
      <c r="DZ40" s="778"/>
      <c r="EA40" s="218"/>
    </row>
    <row r="41" spans="1:131" ht="26.25" customHeight="1" x14ac:dyDescent="0.15">
      <c r="A41" s="226">
        <v>14</v>
      </c>
      <c r="B41" s="779"/>
      <c r="C41" s="780"/>
      <c r="D41" s="780"/>
      <c r="E41" s="780"/>
      <c r="F41" s="780"/>
      <c r="G41" s="780"/>
      <c r="H41" s="780"/>
      <c r="I41" s="780"/>
      <c r="J41" s="780"/>
      <c r="K41" s="780"/>
      <c r="L41" s="780"/>
      <c r="M41" s="780"/>
      <c r="N41" s="780"/>
      <c r="O41" s="780"/>
      <c r="P41" s="781"/>
      <c r="Q41" s="782"/>
      <c r="R41" s="783"/>
      <c r="S41" s="783"/>
      <c r="T41" s="783"/>
      <c r="U41" s="783"/>
      <c r="V41" s="783"/>
      <c r="W41" s="783"/>
      <c r="X41" s="783"/>
      <c r="Y41" s="783"/>
      <c r="Z41" s="783"/>
      <c r="AA41" s="783"/>
      <c r="AB41" s="783"/>
      <c r="AC41" s="783"/>
      <c r="AD41" s="783"/>
      <c r="AE41" s="784"/>
      <c r="AF41" s="785"/>
      <c r="AG41" s="786"/>
      <c r="AH41" s="786"/>
      <c r="AI41" s="786"/>
      <c r="AJ41" s="787"/>
      <c r="AK41" s="833"/>
      <c r="AL41" s="829"/>
      <c r="AM41" s="829"/>
      <c r="AN41" s="829"/>
      <c r="AO41" s="829"/>
      <c r="AP41" s="829"/>
      <c r="AQ41" s="829"/>
      <c r="AR41" s="829"/>
      <c r="AS41" s="829"/>
      <c r="AT41" s="829"/>
      <c r="AU41" s="829"/>
      <c r="AV41" s="829"/>
      <c r="AW41" s="829"/>
      <c r="AX41" s="829"/>
      <c r="AY41" s="829"/>
      <c r="AZ41" s="830"/>
      <c r="BA41" s="830"/>
      <c r="BB41" s="830"/>
      <c r="BC41" s="830"/>
      <c r="BD41" s="830"/>
      <c r="BE41" s="831"/>
      <c r="BF41" s="831"/>
      <c r="BG41" s="831"/>
      <c r="BH41" s="831"/>
      <c r="BI41" s="832"/>
      <c r="BJ41" s="220"/>
      <c r="BK41" s="220"/>
      <c r="BL41" s="220"/>
      <c r="BM41" s="220"/>
      <c r="BN41" s="220"/>
      <c r="BO41" s="229"/>
      <c r="BP41" s="229"/>
      <c r="BQ41" s="226">
        <v>35</v>
      </c>
      <c r="BR41" s="227"/>
      <c r="BS41" s="762"/>
      <c r="BT41" s="763"/>
      <c r="BU41" s="763"/>
      <c r="BV41" s="763"/>
      <c r="BW41" s="763"/>
      <c r="BX41" s="763"/>
      <c r="BY41" s="763"/>
      <c r="BZ41" s="763"/>
      <c r="CA41" s="763"/>
      <c r="CB41" s="763"/>
      <c r="CC41" s="763"/>
      <c r="CD41" s="763"/>
      <c r="CE41" s="763"/>
      <c r="CF41" s="763"/>
      <c r="CG41" s="764"/>
      <c r="CH41" s="775"/>
      <c r="CI41" s="776"/>
      <c r="CJ41" s="776"/>
      <c r="CK41" s="776"/>
      <c r="CL41" s="777"/>
      <c r="CM41" s="775"/>
      <c r="CN41" s="776"/>
      <c r="CO41" s="776"/>
      <c r="CP41" s="776"/>
      <c r="CQ41" s="777"/>
      <c r="CR41" s="775"/>
      <c r="CS41" s="776"/>
      <c r="CT41" s="776"/>
      <c r="CU41" s="776"/>
      <c r="CV41" s="777"/>
      <c r="CW41" s="775"/>
      <c r="CX41" s="776"/>
      <c r="CY41" s="776"/>
      <c r="CZ41" s="776"/>
      <c r="DA41" s="777"/>
      <c r="DB41" s="775"/>
      <c r="DC41" s="776"/>
      <c r="DD41" s="776"/>
      <c r="DE41" s="776"/>
      <c r="DF41" s="777"/>
      <c r="DG41" s="775"/>
      <c r="DH41" s="776"/>
      <c r="DI41" s="776"/>
      <c r="DJ41" s="776"/>
      <c r="DK41" s="777"/>
      <c r="DL41" s="775"/>
      <c r="DM41" s="776"/>
      <c r="DN41" s="776"/>
      <c r="DO41" s="776"/>
      <c r="DP41" s="777"/>
      <c r="DQ41" s="775"/>
      <c r="DR41" s="776"/>
      <c r="DS41" s="776"/>
      <c r="DT41" s="776"/>
      <c r="DU41" s="777"/>
      <c r="DV41" s="762"/>
      <c r="DW41" s="763"/>
      <c r="DX41" s="763"/>
      <c r="DY41" s="763"/>
      <c r="DZ41" s="778"/>
      <c r="EA41" s="218"/>
    </row>
    <row r="42" spans="1:131" ht="26.25" customHeight="1" x14ac:dyDescent="0.15">
      <c r="A42" s="226">
        <v>15</v>
      </c>
      <c r="B42" s="779"/>
      <c r="C42" s="780"/>
      <c r="D42" s="780"/>
      <c r="E42" s="780"/>
      <c r="F42" s="780"/>
      <c r="G42" s="780"/>
      <c r="H42" s="780"/>
      <c r="I42" s="780"/>
      <c r="J42" s="780"/>
      <c r="K42" s="780"/>
      <c r="L42" s="780"/>
      <c r="M42" s="780"/>
      <c r="N42" s="780"/>
      <c r="O42" s="780"/>
      <c r="P42" s="781"/>
      <c r="Q42" s="782"/>
      <c r="R42" s="783"/>
      <c r="S42" s="783"/>
      <c r="T42" s="783"/>
      <c r="U42" s="783"/>
      <c r="V42" s="783"/>
      <c r="W42" s="783"/>
      <c r="X42" s="783"/>
      <c r="Y42" s="783"/>
      <c r="Z42" s="783"/>
      <c r="AA42" s="783"/>
      <c r="AB42" s="783"/>
      <c r="AC42" s="783"/>
      <c r="AD42" s="783"/>
      <c r="AE42" s="784"/>
      <c r="AF42" s="785"/>
      <c r="AG42" s="786"/>
      <c r="AH42" s="786"/>
      <c r="AI42" s="786"/>
      <c r="AJ42" s="787"/>
      <c r="AK42" s="833"/>
      <c r="AL42" s="829"/>
      <c r="AM42" s="829"/>
      <c r="AN42" s="829"/>
      <c r="AO42" s="829"/>
      <c r="AP42" s="829"/>
      <c r="AQ42" s="829"/>
      <c r="AR42" s="829"/>
      <c r="AS42" s="829"/>
      <c r="AT42" s="829"/>
      <c r="AU42" s="829"/>
      <c r="AV42" s="829"/>
      <c r="AW42" s="829"/>
      <c r="AX42" s="829"/>
      <c r="AY42" s="829"/>
      <c r="AZ42" s="830"/>
      <c r="BA42" s="830"/>
      <c r="BB42" s="830"/>
      <c r="BC42" s="830"/>
      <c r="BD42" s="830"/>
      <c r="BE42" s="831"/>
      <c r="BF42" s="831"/>
      <c r="BG42" s="831"/>
      <c r="BH42" s="831"/>
      <c r="BI42" s="832"/>
      <c r="BJ42" s="220"/>
      <c r="BK42" s="220"/>
      <c r="BL42" s="220"/>
      <c r="BM42" s="220"/>
      <c r="BN42" s="220"/>
      <c r="BO42" s="229"/>
      <c r="BP42" s="229"/>
      <c r="BQ42" s="226">
        <v>36</v>
      </c>
      <c r="BR42" s="227"/>
      <c r="BS42" s="762"/>
      <c r="BT42" s="763"/>
      <c r="BU42" s="763"/>
      <c r="BV42" s="763"/>
      <c r="BW42" s="763"/>
      <c r="BX42" s="763"/>
      <c r="BY42" s="763"/>
      <c r="BZ42" s="763"/>
      <c r="CA42" s="763"/>
      <c r="CB42" s="763"/>
      <c r="CC42" s="763"/>
      <c r="CD42" s="763"/>
      <c r="CE42" s="763"/>
      <c r="CF42" s="763"/>
      <c r="CG42" s="764"/>
      <c r="CH42" s="775"/>
      <c r="CI42" s="776"/>
      <c r="CJ42" s="776"/>
      <c r="CK42" s="776"/>
      <c r="CL42" s="777"/>
      <c r="CM42" s="775"/>
      <c r="CN42" s="776"/>
      <c r="CO42" s="776"/>
      <c r="CP42" s="776"/>
      <c r="CQ42" s="777"/>
      <c r="CR42" s="775"/>
      <c r="CS42" s="776"/>
      <c r="CT42" s="776"/>
      <c r="CU42" s="776"/>
      <c r="CV42" s="777"/>
      <c r="CW42" s="775"/>
      <c r="CX42" s="776"/>
      <c r="CY42" s="776"/>
      <c r="CZ42" s="776"/>
      <c r="DA42" s="777"/>
      <c r="DB42" s="775"/>
      <c r="DC42" s="776"/>
      <c r="DD42" s="776"/>
      <c r="DE42" s="776"/>
      <c r="DF42" s="777"/>
      <c r="DG42" s="775"/>
      <c r="DH42" s="776"/>
      <c r="DI42" s="776"/>
      <c r="DJ42" s="776"/>
      <c r="DK42" s="777"/>
      <c r="DL42" s="775"/>
      <c r="DM42" s="776"/>
      <c r="DN42" s="776"/>
      <c r="DO42" s="776"/>
      <c r="DP42" s="777"/>
      <c r="DQ42" s="775"/>
      <c r="DR42" s="776"/>
      <c r="DS42" s="776"/>
      <c r="DT42" s="776"/>
      <c r="DU42" s="777"/>
      <c r="DV42" s="762"/>
      <c r="DW42" s="763"/>
      <c r="DX42" s="763"/>
      <c r="DY42" s="763"/>
      <c r="DZ42" s="778"/>
      <c r="EA42" s="218"/>
    </row>
    <row r="43" spans="1:131" ht="26.25" customHeight="1" x14ac:dyDescent="0.15">
      <c r="A43" s="226">
        <v>16</v>
      </c>
      <c r="B43" s="779"/>
      <c r="C43" s="780"/>
      <c r="D43" s="780"/>
      <c r="E43" s="780"/>
      <c r="F43" s="780"/>
      <c r="G43" s="780"/>
      <c r="H43" s="780"/>
      <c r="I43" s="780"/>
      <c r="J43" s="780"/>
      <c r="K43" s="780"/>
      <c r="L43" s="780"/>
      <c r="M43" s="780"/>
      <c r="N43" s="780"/>
      <c r="O43" s="780"/>
      <c r="P43" s="781"/>
      <c r="Q43" s="782"/>
      <c r="R43" s="783"/>
      <c r="S43" s="783"/>
      <c r="T43" s="783"/>
      <c r="U43" s="783"/>
      <c r="V43" s="783"/>
      <c r="W43" s="783"/>
      <c r="X43" s="783"/>
      <c r="Y43" s="783"/>
      <c r="Z43" s="783"/>
      <c r="AA43" s="783"/>
      <c r="AB43" s="783"/>
      <c r="AC43" s="783"/>
      <c r="AD43" s="783"/>
      <c r="AE43" s="784"/>
      <c r="AF43" s="785"/>
      <c r="AG43" s="786"/>
      <c r="AH43" s="786"/>
      <c r="AI43" s="786"/>
      <c r="AJ43" s="787"/>
      <c r="AK43" s="833"/>
      <c r="AL43" s="829"/>
      <c r="AM43" s="829"/>
      <c r="AN43" s="829"/>
      <c r="AO43" s="829"/>
      <c r="AP43" s="829"/>
      <c r="AQ43" s="829"/>
      <c r="AR43" s="829"/>
      <c r="AS43" s="829"/>
      <c r="AT43" s="829"/>
      <c r="AU43" s="829"/>
      <c r="AV43" s="829"/>
      <c r="AW43" s="829"/>
      <c r="AX43" s="829"/>
      <c r="AY43" s="829"/>
      <c r="AZ43" s="830"/>
      <c r="BA43" s="830"/>
      <c r="BB43" s="830"/>
      <c r="BC43" s="830"/>
      <c r="BD43" s="830"/>
      <c r="BE43" s="831"/>
      <c r="BF43" s="831"/>
      <c r="BG43" s="831"/>
      <c r="BH43" s="831"/>
      <c r="BI43" s="832"/>
      <c r="BJ43" s="220"/>
      <c r="BK43" s="220"/>
      <c r="BL43" s="220"/>
      <c r="BM43" s="220"/>
      <c r="BN43" s="220"/>
      <c r="BO43" s="229"/>
      <c r="BP43" s="229"/>
      <c r="BQ43" s="226">
        <v>37</v>
      </c>
      <c r="BR43" s="227"/>
      <c r="BS43" s="762"/>
      <c r="BT43" s="763"/>
      <c r="BU43" s="763"/>
      <c r="BV43" s="763"/>
      <c r="BW43" s="763"/>
      <c r="BX43" s="763"/>
      <c r="BY43" s="763"/>
      <c r="BZ43" s="763"/>
      <c r="CA43" s="763"/>
      <c r="CB43" s="763"/>
      <c r="CC43" s="763"/>
      <c r="CD43" s="763"/>
      <c r="CE43" s="763"/>
      <c r="CF43" s="763"/>
      <c r="CG43" s="764"/>
      <c r="CH43" s="775"/>
      <c r="CI43" s="776"/>
      <c r="CJ43" s="776"/>
      <c r="CK43" s="776"/>
      <c r="CL43" s="777"/>
      <c r="CM43" s="775"/>
      <c r="CN43" s="776"/>
      <c r="CO43" s="776"/>
      <c r="CP43" s="776"/>
      <c r="CQ43" s="777"/>
      <c r="CR43" s="775"/>
      <c r="CS43" s="776"/>
      <c r="CT43" s="776"/>
      <c r="CU43" s="776"/>
      <c r="CV43" s="777"/>
      <c r="CW43" s="775"/>
      <c r="CX43" s="776"/>
      <c r="CY43" s="776"/>
      <c r="CZ43" s="776"/>
      <c r="DA43" s="777"/>
      <c r="DB43" s="775"/>
      <c r="DC43" s="776"/>
      <c r="DD43" s="776"/>
      <c r="DE43" s="776"/>
      <c r="DF43" s="777"/>
      <c r="DG43" s="775"/>
      <c r="DH43" s="776"/>
      <c r="DI43" s="776"/>
      <c r="DJ43" s="776"/>
      <c r="DK43" s="777"/>
      <c r="DL43" s="775"/>
      <c r="DM43" s="776"/>
      <c r="DN43" s="776"/>
      <c r="DO43" s="776"/>
      <c r="DP43" s="777"/>
      <c r="DQ43" s="775"/>
      <c r="DR43" s="776"/>
      <c r="DS43" s="776"/>
      <c r="DT43" s="776"/>
      <c r="DU43" s="777"/>
      <c r="DV43" s="762"/>
      <c r="DW43" s="763"/>
      <c r="DX43" s="763"/>
      <c r="DY43" s="763"/>
      <c r="DZ43" s="778"/>
      <c r="EA43" s="218"/>
    </row>
    <row r="44" spans="1:131" ht="26.25" customHeight="1" x14ac:dyDescent="0.15">
      <c r="A44" s="226">
        <v>17</v>
      </c>
      <c r="B44" s="779"/>
      <c r="C44" s="780"/>
      <c r="D44" s="780"/>
      <c r="E44" s="780"/>
      <c r="F44" s="780"/>
      <c r="G44" s="780"/>
      <c r="H44" s="780"/>
      <c r="I44" s="780"/>
      <c r="J44" s="780"/>
      <c r="K44" s="780"/>
      <c r="L44" s="780"/>
      <c r="M44" s="780"/>
      <c r="N44" s="780"/>
      <c r="O44" s="780"/>
      <c r="P44" s="781"/>
      <c r="Q44" s="782"/>
      <c r="R44" s="783"/>
      <c r="S44" s="783"/>
      <c r="T44" s="783"/>
      <c r="U44" s="783"/>
      <c r="V44" s="783"/>
      <c r="W44" s="783"/>
      <c r="X44" s="783"/>
      <c r="Y44" s="783"/>
      <c r="Z44" s="783"/>
      <c r="AA44" s="783"/>
      <c r="AB44" s="783"/>
      <c r="AC44" s="783"/>
      <c r="AD44" s="783"/>
      <c r="AE44" s="784"/>
      <c r="AF44" s="785"/>
      <c r="AG44" s="786"/>
      <c r="AH44" s="786"/>
      <c r="AI44" s="786"/>
      <c r="AJ44" s="787"/>
      <c r="AK44" s="833"/>
      <c r="AL44" s="829"/>
      <c r="AM44" s="829"/>
      <c r="AN44" s="829"/>
      <c r="AO44" s="829"/>
      <c r="AP44" s="829"/>
      <c r="AQ44" s="829"/>
      <c r="AR44" s="829"/>
      <c r="AS44" s="829"/>
      <c r="AT44" s="829"/>
      <c r="AU44" s="829"/>
      <c r="AV44" s="829"/>
      <c r="AW44" s="829"/>
      <c r="AX44" s="829"/>
      <c r="AY44" s="829"/>
      <c r="AZ44" s="830"/>
      <c r="BA44" s="830"/>
      <c r="BB44" s="830"/>
      <c r="BC44" s="830"/>
      <c r="BD44" s="830"/>
      <c r="BE44" s="831"/>
      <c r="BF44" s="831"/>
      <c r="BG44" s="831"/>
      <c r="BH44" s="831"/>
      <c r="BI44" s="832"/>
      <c r="BJ44" s="220"/>
      <c r="BK44" s="220"/>
      <c r="BL44" s="220"/>
      <c r="BM44" s="220"/>
      <c r="BN44" s="220"/>
      <c r="BO44" s="229"/>
      <c r="BP44" s="229"/>
      <c r="BQ44" s="226">
        <v>38</v>
      </c>
      <c r="BR44" s="227"/>
      <c r="BS44" s="762"/>
      <c r="BT44" s="763"/>
      <c r="BU44" s="763"/>
      <c r="BV44" s="763"/>
      <c r="BW44" s="763"/>
      <c r="BX44" s="763"/>
      <c r="BY44" s="763"/>
      <c r="BZ44" s="763"/>
      <c r="CA44" s="763"/>
      <c r="CB44" s="763"/>
      <c r="CC44" s="763"/>
      <c r="CD44" s="763"/>
      <c r="CE44" s="763"/>
      <c r="CF44" s="763"/>
      <c r="CG44" s="764"/>
      <c r="CH44" s="775"/>
      <c r="CI44" s="776"/>
      <c r="CJ44" s="776"/>
      <c r="CK44" s="776"/>
      <c r="CL44" s="777"/>
      <c r="CM44" s="775"/>
      <c r="CN44" s="776"/>
      <c r="CO44" s="776"/>
      <c r="CP44" s="776"/>
      <c r="CQ44" s="777"/>
      <c r="CR44" s="775"/>
      <c r="CS44" s="776"/>
      <c r="CT44" s="776"/>
      <c r="CU44" s="776"/>
      <c r="CV44" s="777"/>
      <c r="CW44" s="775"/>
      <c r="CX44" s="776"/>
      <c r="CY44" s="776"/>
      <c r="CZ44" s="776"/>
      <c r="DA44" s="777"/>
      <c r="DB44" s="775"/>
      <c r="DC44" s="776"/>
      <c r="DD44" s="776"/>
      <c r="DE44" s="776"/>
      <c r="DF44" s="777"/>
      <c r="DG44" s="775"/>
      <c r="DH44" s="776"/>
      <c r="DI44" s="776"/>
      <c r="DJ44" s="776"/>
      <c r="DK44" s="777"/>
      <c r="DL44" s="775"/>
      <c r="DM44" s="776"/>
      <c r="DN44" s="776"/>
      <c r="DO44" s="776"/>
      <c r="DP44" s="777"/>
      <c r="DQ44" s="775"/>
      <c r="DR44" s="776"/>
      <c r="DS44" s="776"/>
      <c r="DT44" s="776"/>
      <c r="DU44" s="777"/>
      <c r="DV44" s="762"/>
      <c r="DW44" s="763"/>
      <c r="DX44" s="763"/>
      <c r="DY44" s="763"/>
      <c r="DZ44" s="778"/>
      <c r="EA44" s="218"/>
    </row>
    <row r="45" spans="1:131" ht="26.25" customHeight="1" x14ac:dyDescent="0.15">
      <c r="A45" s="226">
        <v>18</v>
      </c>
      <c r="B45" s="779"/>
      <c r="C45" s="780"/>
      <c r="D45" s="780"/>
      <c r="E45" s="780"/>
      <c r="F45" s="780"/>
      <c r="G45" s="780"/>
      <c r="H45" s="780"/>
      <c r="I45" s="780"/>
      <c r="J45" s="780"/>
      <c r="K45" s="780"/>
      <c r="L45" s="780"/>
      <c r="M45" s="780"/>
      <c r="N45" s="780"/>
      <c r="O45" s="780"/>
      <c r="P45" s="781"/>
      <c r="Q45" s="782"/>
      <c r="R45" s="783"/>
      <c r="S45" s="783"/>
      <c r="T45" s="783"/>
      <c r="U45" s="783"/>
      <c r="V45" s="783"/>
      <c r="W45" s="783"/>
      <c r="X45" s="783"/>
      <c r="Y45" s="783"/>
      <c r="Z45" s="783"/>
      <c r="AA45" s="783"/>
      <c r="AB45" s="783"/>
      <c r="AC45" s="783"/>
      <c r="AD45" s="783"/>
      <c r="AE45" s="784"/>
      <c r="AF45" s="785"/>
      <c r="AG45" s="786"/>
      <c r="AH45" s="786"/>
      <c r="AI45" s="786"/>
      <c r="AJ45" s="787"/>
      <c r="AK45" s="833"/>
      <c r="AL45" s="829"/>
      <c r="AM45" s="829"/>
      <c r="AN45" s="829"/>
      <c r="AO45" s="829"/>
      <c r="AP45" s="829"/>
      <c r="AQ45" s="829"/>
      <c r="AR45" s="829"/>
      <c r="AS45" s="829"/>
      <c r="AT45" s="829"/>
      <c r="AU45" s="829"/>
      <c r="AV45" s="829"/>
      <c r="AW45" s="829"/>
      <c r="AX45" s="829"/>
      <c r="AY45" s="829"/>
      <c r="AZ45" s="830"/>
      <c r="BA45" s="830"/>
      <c r="BB45" s="830"/>
      <c r="BC45" s="830"/>
      <c r="BD45" s="830"/>
      <c r="BE45" s="831"/>
      <c r="BF45" s="831"/>
      <c r="BG45" s="831"/>
      <c r="BH45" s="831"/>
      <c r="BI45" s="832"/>
      <c r="BJ45" s="220"/>
      <c r="BK45" s="220"/>
      <c r="BL45" s="220"/>
      <c r="BM45" s="220"/>
      <c r="BN45" s="220"/>
      <c r="BO45" s="229"/>
      <c r="BP45" s="229"/>
      <c r="BQ45" s="226">
        <v>39</v>
      </c>
      <c r="BR45" s="227"/>
      <c r="BS45" s="762"/>
      <c r="BT45" s="763"/>
      <c r="BU45" s="763"/>
      <c r="BV45" s="763"/>
      <c r="BW45" s="763"/>
      <c r="BX45" s="763"/>
      <c r="BY45" s="763"/>
      <c r="BZ45" s="763"/>
      <c r="CA45" s="763"/>
      <c r="CB45" s="763"/>
      <c r="CC45" s="763"/>
      <c r="CD45" s="763"/>
      <c r="CE45" s="763"/>
      <c r="CF45" s="763"/>
      <c r="CG45" s="764"/>
      <c r="CH45" s="775"/>
      <c r="CI45" s="776"/>
      <c r="CJ45" s="776"/>
      <c r="CK45" s="776"/>
      <c r="CL45" s="777"/>
      <c r="CM45" s="775"/>
      <c r="CN45" s="776"/>
      <c r="CO45" s="776"/>
      <c r="CP45" s="776"/>
      <c r="CQ45" s="777"/>
      <c r="CR45" s="775"/>
      <c r="CS45" s="776"/>
      <c r="CT45" s="776"/>
      <c r="CU45" s="776"/>
      <c r="CV45" s="777"/>
      <c r="CW45" s="775"/>
      <c r="CX45" s="776"/>
      <c r="CY45" s="776"/>
      <c r="CZ45" s="776"/>
      <c r="DA45" s="777"/>
      <c r="DB45" s="775"/>
      <c r="DC45" s="776"/>
      <c r="DD45" s="776"/>
      <c r="DE45" s="776"/>
      <c r="DF45" s="777"/>
      <c r="DG45" s="775"/>
      <c r="DH45" s="776"/>
      <c r="DI45" s="776"/>
      <c r="DJ45" s="776"/>
      <c r="DK45" s="777"/>
      <c r="DL45" s="775"/>
      <c r="DM45" s="776"/>
      <c r="DN45" s="776"/>
      <c r="DO45" s="776"/>
      <c r="DP45" s="777"/>
      <c r="DQ45" s="775"/>
      <c r="DR45" s="776"/>
      <c r="DS45" s="776"/>
      <c r="DT45" s="776"/>
      <c r="DU45" s="777"/>
      <c r="DV45" s="762"/>
      <c r="DW45" s="763"/>
      <c r="DX45" s="763"/>
      <c r="DY45" s="763"/>
      <c r="DZ45" s="778"/>
      <c r="EA45" s="218"/>
    </row>
    <row r="46" spans="1:131" ht="26.25" customHeight="1" x14ac:dyDescent="0.15">
      <c r="A46" s="226">
        <v>19</v>
      </c>
      <c r="B46" s="779"/>
      <c r="C46" s="780"/>
      <c r="D46" s="780"/>
      <c r="E46" s="780"/>
      <c r="F46" s="780"/>
      <c r="G46" s="780"/>
      <c r="H46" s="780"/>
      <c r="I46" s="780"/>
      <c r="J46" s="780"/>
      <c r="K46" s="780"/>
      <c r="L46" s="780"/>
      <c r="M46" s="780"/>
      <c r="N46" s="780"/>
      <c r="O46" s="780"/>
      <c r="P46" s="781"/>
      <c r="Q46" s="782"/>
      <c r="R46" s="783"/>
      <c r="S46" s="783"/>
      <c r="T46" s="783"/>
      <c r="U46" s="783"/>
      <c r="V46" s="783"/>
      <c r="W46" s="783"/>
      <c r="X46" s="783"/>
      <c r="Y46" s="783"/>
      <c r="Z46" s="783"/>
      <c r="AA46" s="783"/>
      <c r="AB46" s="783"/>
      <c r="AC46" s="783"/>
      <c r="AD46" s="783"/>
      <c r="AE46" s="784"/>
      <c r="AF46" s="785"/>
      <c r="AG46" s="786"/>
      <c r="AH46" s="786"/>
      <c r="AI46" s="786"/>
      <c r="AJ46" s="787"/>
      <c r="AK46" s="833"/>
      <c r="AL46" s="829"/>
      <c r="AM46" s="829"/>
      <c r="AN46" s="829"/>
      <c r="AO46" s="829"/>
      <c r="AP46" s="829"/>
      <c r="AQ46" s="829"/>
      <c r="AR46" s="829"/>
      <c r="AS46" s="829"/>
      <c r="AT46" s="829"/>
      <c r="AU46" s="829"/>
      <c r="AV46" s="829"/>
      <c r="AW46" s="829"/>
      <c r="AX46" s="829"/>
      <c r="AY46" s="829"/>
      <c r="AZ46" s="830"/>
      <c r="BA46" s="830"/>
      <c r="BB46" s="830"/>
      <c r="BC46" s="830"/>
      <c r="BD46" s="830"/>
      <c r="BE46" s="831"/>
      <c r="BF46" s="831"/>
      <c r="BG46" s="831"/>
      <c r="BH46" s="831"/>
      <c r="BI46" s="832"/>
      <c r="BJ46" s="220"/>
      <c r="BK46" s="220"/>
      <c r="BL46" s="220"/>
      <c r="BM46" s="220"/>
      <c r="BN46" s="220"/>
      <c r="BO46" s="229"/>
      <c r="BP46" s="229"/>
      <c r="BQ46" s="226">
        <v>40</v>
      </c>
      <c r="BR46" s="227"/>
      <c r="BS46" s="762"/>
      <c r="BT46" s="763"/>
      <c r="BU46" s="763"/>
      <c r="BV46" s="763"/>
      <c r="BW46" s="763"/>
      <c r="BX46" s="763"/>
      <c r="BY46" s="763"/>
      <c r="BZ46" s="763"/>
      <c r="CA46" s="763"/>
      <c r="CB46" s="763"/>
      <c r="CC46" s="763"/>
      <c r="CD46" s="763"/>
      <c r="CE46" s="763"/>
      <c r="CF46" s="763"/>
      <c r="CG46" s="764"/>
      <c r="CH46" s="775"/>
      <c r="CI46" s="776"/>
      <c r="CJ46" s="776"/>
      <c r="CK46" s="776"/>
      <c r="CL46" s="777"/>
      <c r="CM46" s="775"/>
      <c r="CN46" s="776"/>
      <c r="CO46" s="776"/>
      <c r="CP46" s="776"/>
      <c r="CQ46" s="777"/>
      <c r="CR46" s="775"/>
      <c r="CS46" s="776"/>
      <c r="CT46" s="776"/>
      <c r="CU46" s="776"/>
      <c r="CV46" s="777"/>
      <c r="CW46" s="775"/>
      <c r="CX46" s="776"/>
      <c r="CY46" s="776"/>
      <c r="CZ46" s="776"/>
      <c r="DA46" s="777"/>
      <c r="DB46" s="775"/>
      <c r="DC46" s="776"/>
      <c r="DD46" s="776"/>
      <c r="DE46" s="776"/>
      <c r="DF46" s="777"/>
      <c r="DG46" s="775"/>
      <c r="DH46" s="776"/>
      <c r="DI46" s="776"/>
      <c r="DJ46" s="776"/>
      <c r="DK46" s="777"/>
      <c r="DL46" s="775"/>
      <c r="DM46" s="776"/>
      <c r="DN46" s="776"/>
      <c r="DO46" s="776"/>
      <c r="DP46" s="777"/>
      <c r="DQ46" s="775"/>
      <c r="DR46" s="776"/>
      <c r="DS46" s="776"/>
      <c r="DT46" s="776"/>
      <c r="DU46" s="777"/>
      <c r="DV46" s="762"/>
      <c r="DW46" s="763"/>
      <c r="DX46" s="763"/>
      <c r="DY46" s="763"/>
      <c r="DZ46" s="778"/>
      <c r="EA46" s="218"/>
    </row>
    <row r="47" spans="1:131" ht="26.25" customHeight="1" x14ac:dyDescent="0.15">
      <c r="A47" s="226">
        <v>20</v>
      </c>
      <c r="B47" s="779"/>
      <c r="C47" s="780"/>
      <c r="D47" s="780"/>
      <c r="E47" s="780"/>
      <c r="F47" s="780"/>
      <c r="G47" s="780"/>
      <c r="H47" s="780"/>
      <c r="I47" s="780"/>
      <c r="J47" s="780"/>
      <c r="K47" s="780"/>
      <c r="L47" s="780"/>
      <c r="M47" s="780"/>
      <c r="N47" s="780"/>
      <c r="O47" s="780"/>
      <c r="P47" s="781"/>
      <c r="Q47" s="782"/>
      <c r="R47" s="783"/>
      <c r="S47" s="783"/>
      <c r="T47" s="783"/>
      <c r="U47" s="783"/>
      <c r="V47" s="783"/>
      <c r="W47" s="783"/>
      <c r="X47" s="783"/>
      <c r="Y47" s="783"/>
      <c r="Z47" s="783"/>
      <c r="AA47" s="783"/>
      <c r="AB47" s="783"/>
      <c r="AC47" s="783"/>
      <c r="AD47" s="783"/>
      <c r="AE47" s="784"/>
      <c r="AF47" s="785"/>
      <c r="AG47" s="786"/>
      <c r="AH47" s="786"/>
      <c r="AI47" s="786"/>
      <c r="AJ47" s="787"/>
      <c r="AK47" s="833"/>
      <c r="AL47" s="829"/>
      <c r="AM47" s="829"/>
      <c r="AN47" s="829"/>
      <c r="AO47" s="829"/>
      <c r="AP47" s="829"/>
      <c r="AQ47" s="829"/>
      <c r="AR47" s="829"/>
      <c r="AS47" s="829"/>
      <c r="AT47" s="829"/>
      <c r="AU47" s="829"/>
      <c r="AV47" s="829"/>
      <c r="AW47" s="829"/>
      <c r="AX47" s="829"/>
      <c r="AY47" s="829"/>
      <c r="AZ47" s="830"/>
      <c r="BA47" s="830"/>
      <c r="BB47" s="830"/>
      <c r="BC47" s="830"/>
      <c r="BD47" s="830"/>
      <c r="BE47" s="831"/>
      <c r="BF47" s="831"/>
      <c r="BG47" s="831"/>
      <c r="BH47" s="831"/>
      <c r="BI47" s="832"/>
      <c r="BJ47" s="220"/>
      <c r="BK47" s="220"/>
      <c r="BL47" s="220"/>
      <c r="BM47" s="220"/>
      <c r="BN47" s="220"/>
      <c r="BO47" s="229"/>
      <c r="BP47" s="229"/>
      <c r="BQ47" s="226">
        <v>41</v>
      </c>
      <c r="BR47" s="227"/>
      <c r="BS47" s="762"/>
      <c r="BT47" s="763"/>
      <c r="BU47" s="763"/>
      <c r="BV47" s="763"/>
      <c r="BW47" s="763"/>
      <c r="BX47" s="763"/>
      <c r="BY47" s="763"/>
      <c r="BZ47" s="763"/>
      <c r="CA47" s="763"/>
      <c r="CB47" s="763"/>
      <c r="CC47" s="763"/>
      <c r="CD47" s="763"/>
      <c r="CE47" s="763"/>
      <c r="CF47" s="763"/>
      <c r="CG47" s="764"/>
      <c r="CH47" s="775"/>
      <c r="CI47" s="776"/>
      <c r="CJ47" s="776"/>
      <c r="CK47" s="776"/>
      <c r="CL47" s="777"/>
      <c r="CM47" s="775"/>
      <c r="CN47" s="776"/>
      <c r="CO47" s="776"/>
      <c r="CP47" s="776"/>
      <c r="CQ47" s="777"/>
      <c r="CR47" s="775"/>
      <c r="CS47" s="776"/>
      <c r="CT47" s="776"/>
      <c r="CU47" s="776"/>
      <c r="CV47" s="777"/>
      <c r="CW47" s="775"/>
      <c r="CX47" s="776"/>
      <c r="CY47" s="776"/>
      <c r="CZ47" s="776"/>
      <c r="DA47" s="777"/>
      <c r="DB47" s="775"/>
      <c r="DC47" s="776"/>
      <c r="DD47" s="776"/>
      <c r="DE47" s="776"/>
      <c r="DF47" s="777"/>
      <c r="DG47" s="775"/>
      <c r="DH47" s="776"/>
      <c r="DI47" s="776"/>
      <c r="DJ47" s="776"/>
      <c r="DK47" s="777"/>
      <c r="DL47" s="775"/>
      <c r="DM47" s="776"/>
      <c r="DN47" s="776"/>
      <c r="DO47" s="776"/>
      <c r="DP47" s="777"/>
      <c r="DQ47" s="775"/>
      <c r="DR47" s="776"/>
      <c r="DS47" s="776"/>
      <c r="DT47" s="776"/>
      <c r="DU47" s="777"/>
      <c r="DV47" s="762"/>
      <c r="DW47" s="763"/>
      <c r="DX47" s="763"/>
      <c r="DY47" s="763"/>
      <c r="DZ47" s="778"/>
      <c r="EA47" s="218"/>
    </row>
    <row r="48" spans="1:131" ht="26.25" customHeight="1" x14ac:dyDescent="0.15">
      <c r="A48" s="226">
        <v>21</v>
      </c>
      <c r="B48" s="779"/>
      <c r="C48" s="780"/>
      <c r="D48" s="780"/>
      <c r="E48" s="780"/>
      <c r="F48" s="780"/>
      <c r="G48" s="780"/>
      <c r="H48" s="780"/>
      <c r="I48" s="780"/>
      <c r="J48" s="780"/>
      <c r="K48" s="780"/>
      <c r="L48" s="780"/>
      <c r="M48" s="780"/>
      <c r="N48" s="780"/>
      <c r="O48" s="780"/>
      <c r="P48" s="781"/>
      <c r="Q48" s="782"/>
      <c r="R48" s="783"/>
      <c r="S48" s="783"/>
      <c r="T48" s="783"/>
      <c r="U48" s="783"/>
      <c r="V48" s="783"/>
      <c r="W48" s="783"/>
      <c r="X48" s="783"/>
      <c r="Y48" s="783"/>
      <c r="Z48" s="783"/>
      <c r="AA48" s="783"/>
      <c r="AB48" s="783"/>
      <c r="AC48" s="783"/>
      <c r="AD48" s="783"/>
      <c r="AE48" s="784"/>
      <c r="AF48" s="785"/>
      <c r="AG48" s="786"/>
      <c r="AH48" s="786"/>
      <c r="AI48" s="786"/>
      <c r="AJ48" s="787"/>
      <c r="AK48" s="833"/>
      <c r="AL48" s="829"/>
      <c r="AM48" s="829"/>
      <c r="AN48" s="829"/>
      <c r="AO48" s="829"/>
      <c r="AP48" s="829"/>
      <c r="AQ48" s="829"/>
      <c r="AR48" s="829"/>
      <c r="AS48" s="829"/>
      <c r="AT48" s="829"/>
      <c r="AU48" s="829"/>
      <c r="AV48" s="829"/>
      <c r="AW48" s="829"/>
      <c r="AX48" s="829"/>
      <c r="AY48" s="829"/>
      <c r="AZ48" s="830"/>
      <c r="BA48" s="830"/>
      <c r="BB48" s="830"/>
      <c r="BC48" s="830"/>
      <c r="BD48" s="830"/>
      <c r="BE48" s="831"/>
      <c r="BF48" s="831"/>
      <c r="BG48" s="831"/>
      <c r="BH48" s="831"/>
      <c r="BI48" s="832"/>
      <c r="BJ48" s="220"/>
      <c r="BK48" s="220"/>
      <c r="BL48" s="220"/>
      <c r="BM48" s="220"/>
      <c r="BN48" s="220"/>
      <c r="BO48" s="229"/>
      <c r="BP48" s="229"/>
      <c r="BQ48" s="226">
        <v>42</v>
      </c>
      <c r="BR48" s="227"/>
      <c r="BS48" s="762"/>
      <c r="BT48" s="763"/>
      <c r="BU48" s="763"/>
      <c r="BV48" s="763"/>
      <c r="BW48" s="763"/>
      <c r="BX48" s="763"/>
      <c r="BY48" s="763"/>
      <c r="BZ48" s="763"/>
      <c r="CA48" s="763"/>
      <c r="CB48" s="763"/>
      <c r="CC48" s="763"/>
      <c r="CD48" s="763"/>
      <c r="CE48" s="763"/>
      <c r="CF48" s="763"/>
      <c r="CG48" s="764"/>
      <c r="CH48" s="775"/>
      <c r="CI48" s="776"/>
      <c r="CJ48" s="776"/>
      <c r="CK48" s="776"/>
      <c r="CL48" s="777"/>
      <c r="CM48" s="775"/>
      <c r="CN48" s="776"/>
      <c r="CO48" s="776"/>
      <c r="CP48" s="776"/>
      <c r="CQ48" s="777"/>
      <c r="CR48" s="775"/>
      <c r="CS48" s="776"/>
      <c r="CT48" s="776"/>
      <c r="CU48" s="776"/>
      <c r="CV48" s="777"/>
      <c r="CW48" s="775"/>
      <c r="CX48" s="776"/>
      <c r="CY48" s="776"/>
      <c r="CZ48" s="776"/>
      <c r="DA48" s="777"/>
      <c r="DB48" s="775"/>
      <c r="DC48" s="776"/>
      <c r="DD48" s="776"/>
      <c r="DE48" s="776"/>
      <c r="DF48" s="777"/>
      <c r="DG48" s="775"/>
      <c r="DH48" s="776"/>
      <c r="DI48" s="776"/>
      <c r="DJ48" s="776"/>
      <c r="DK48" s="777"/>
      <c r="DL48" s="775"/>
      <c r="DM48" s="776"/>
      <c r="DN48" s="776"/>
      <c r="DO48" s="776"/>
      <c r="DP48" s="777"/>
      <c r="DQ48" s="775"/>
      <c r="DR48" s="776"/>
      <c r="DS48" s="776"/>
      <c r="DT48" s="776"/>
      <c r="DU48" s="777"/>
      <c r="DV48" s="762"/>
      <c r="DW48" s="763"/>
      <c r="DX48" s="763"/>
      <c r="DY48" s="763"/>
      <c r="DZ48" s="778"/>
      <c r="EA48" s="218"/>
    </row>
    <row r="49" spans="1:131" ht="26.25" customHeight="1" x14ac:dyDescent="0.15">
      <c r="A49" s="226">
        <v>22</v>
      </c>
      <c r="B49" s="779"/>
      <c r="C49" s="780"/>
      <c r="D49" s="780"/>
      <c r="E49" s="780"/>
      <c r="F49" s="780"/>
      <c r="G49" s="780"/>
      <c r="H49" s="780"/>
      <c r="I49" s="780"/>
      <c r="J49" s="780"/>
      <c r="K49" s="780"/>
      <c r="L49" s="780"/>
      <c r="M49" s="780"/>
      <c r="N49" s="780"/>
      <c r="O49" s="780"/>
      <c r="P49" s="781"/>
      <c r="Q49" s="782"/>
      <c r="R49" s="783"/>
      <c r="S49" s="783"/>
      <c r="T49" s="783"/>
      <c r="U49" s="783"/>
      <c r="V49" s="783"/>
      <c r="W49" s="783"/>
      <c r="X49" s="783"/>
      <c r="Y49" s="783"/>
      <c r="Z49" s="783"/>
      <c r="AA49" s="783"/>
      <c r="AB49" s="783"/>
      <c r="AC49" s="783"/>
      <c r="AD49" s="783"/>
      <c r="AE49" s="784"/>
      <c r="AF49" s="785"/>
      <c r="AG49" s="786"/>
      <c r="AH49" s="786"/>
      <c r="AI49" s="786"/>
      <c r="AJ49" s="787"/>
      <c r="AK49" s="833"/>
      <c r="AL49" s="829"/>
      <c r="AM49" s="829"/>
      <c r="AN49" s="829"/>
      <c r="AO49" s="829"/>
      <c r="AP49" s="829"/>
      <c r="AQ49" s="829"/>
      <c r="AR49" s="829"/>
      <c r="AS49" s="829"/>
      <c r="AT49" s="829"/>
      <c r="AU49" s="829"/>
      <c r="AV49" s="829"/>
      <c r="AW49" s="829"/>
      <c r="AX49" s="829"/>
      <c r="AY49" s="829"/>
      <c r="AZ49" s="830"/>
      <c r="BA49" s="830"/>
      <c r="BB49" s="830"/>
      <c r="BC49" s="830"/>
      <c r="BD49" s="830"/>
      <c r="BE49" s="831"/>
      <c r="BF49" s="831"/>
      <c r="BG49" s="831"/>
      <c r="BH49" s="831"/>
      <c r="BI49" s="832"/>
      <c r="BJ49" s="220"/>
      <c r="BK49" s="220"/>
      <c r="BL49" s="220"/>
      <c r="BM49" s="220"/>
      <c r="BN49" s="220"/>
      <c r="BO49" s="229"/>
      <c r="BP49" s="229"/>
      <c r="BQ49" s="226">
        <v>43</v>
      </c>
      <c r="BR49" s="227"/>
      <c r="BS49" s="762"/>
      <c r="BT49" s="763"/>
      <c r="BU49" s="763"/>
      <c r="BV49" s="763"/>
      <c r="BW49" s="763"/>
      <c r="BX49" s="763"/>
      <c r="BY49" s="763"/>
      <c r="BZ49" s="763"/>
      <c r="CA49" s="763"/>
      <c r="CB49" s="763"/>
      <c r="CC49" s="763"/>
      <c r="CD49" s="763"/>
      <c r="CE49" s="763"/>
      <c r="CF49" s="763"/>
      <c r="CG49" s="764"/>
      <c r="CH49" s="775"/>
      <c r="CI49" s="776"/>
      <c r="CJ49" s="776"/>
      <c r="CK49" s="776"/>
      <c r="CL49" s="777"/>
      <c r="CM49" s="775"/>
      <c r="CN49" s="776"/>
      <c r="CO49" s="776"/>
      <c r="CP49" s="776"/>
      <c r="CQ49" s="777"/>
      <c r="CR49" s="775"/>
      <c r="CS49" s="776"/>
      <c r="CT49" s="776"/>
      <c r="CU49" s="776"/>
      <c r="CV49" s="777"/>
      <c r="CW49" s="775"/>
      <c r="CX49" s="776"/>
      <c r="CY49" s="776"/>
      <c r="CZ49" s="776"/>
      <c r="DA49" s="777"/>
      <c r="DB49" s="775"/>
      <c r="DC49" s="776"/>
      <c r="DD49" s="776"/>
      <c r="DE49" s="776"/>
      <c r="DF49" s="777"/>
      <c r="DG49" s="775"/>
      <c r="DH49" s="776"/>
      <c r="DI49" s="776"/>
      <c r="DJ49" s="776"/>
      <c r="DK49" s="777"/>
      <c r="DL49" s="775"/>
      <c r="DM49" s="776"/>
      <c r="DN49" s="776"/>
      <c r="DO49" s="776"/>
      <c r="DP49" s="777"/>
      <c r="DQ49" s="775"/>
      <c r="DR49" s="776"/>
      <c r="DS49" s="776"/>
      <c r="DT49" s="776"/>
      <c r="DU49" s="777"/>
      <c r="DV49" s="762"/>
      <c r="DW49" s="763"/>
      <c r="DX49" s="763"/>
      <c r="DY49" s="763"/>
      <c r="DZ49" s="778"/>
      <c r="EA49" s="218"/>
    </row>
    <row r="50" spans="1:131" ht="26.25" customHeight="1" x14ac:dyDescent="0.15">
      <c r="A50" s="226">
        <v>23</v>
      </c>
      <c r="B50" s="779"/>
      <c r="C50" s="780"/>
      <c r="D50" s="780"/>
      <c r="E50" s="780"/>
      <c r="F50" s="780"/>
      <c r="G50" s="780"/>
      <c r="H50" s="780"/>
      <c r="I50" s="780"/>
      <c r="J50" s="780"/>
      <c r="K50" s="780"/>
      <c r="L50" s="780"/>
      <c r="M50" s="780"/>
      <c r="N50" s="780"/>
      <c r="O50" s="780"/>
      <c r="P50" s="781"/>
      <c r="Q50" s="834"/>
      <c r="R50" s="835"/>
      <c r="S50" s="835"/>
      <c r="T50" s="835"/>
      <c r="U50" s="835"/>
      <c r="V50" s="835"/>
      <c r="W50" s="835"/>
      <c r="X50" s="835"/>
      <c r="Y50" s="835"/>
      <c r="Z50" s="835"/>
      <c r="AA50" s="835"/>
      <c r="AB50" s="835"/>
      <c r="AC50" s="835"/>
      <c r="AD50" s="835"/>
      <c r="AE50" s="836"/>
      <c r="AF50" s="785"/>
      <c r="AG50" s="786"/>
      <c r="AH50" s="786"/>
      <c r="AI50" s="786"/>
      <c r="AJ50" s="787"/>
      <c r="AK50" s="838"/>
      <c r="AL50" s="835"/>
      <c r="AM50" s="835"/>
      <c r="AN50" s="835"/>
      <c r="AO50" s="835"/>
      <c r="AP50" s="835"/>
      <c r="AQ50" s="835"/>
      <c r="AR50" s="835"/>
      <c r="AS50" s="835"/>
      <c r="AT50" s="835"/>
      <c r="AU50" s="835"/>
      <c r="AV50" s="835"/>
      <c r="AW50" s="835"/>
      <c r="AX50" s="835"/>
      <c r="AY50" s="835"/>
      <c r="AZ50" s="837"/>
      <c r="BA50" s="837"/>
      <c r="BB50" s="837"/>
      <c r="BC50" s="837"/>
      <c r="BD50" s="837"/>
      <c r="BE50" s="831"/>
      <c r="BF50" s="831"/>
      <c r="BG50" s="831"/>
      <c r="BH50" s="831"/>
      <c r="BI50" s="832"/>
      <c r="BJ50" s="220"/>
      <c r="BK50" s="220"/>
      <c r="BL50" s="220"/>
      <c r="BM50" s="220"/>
      <c r="BN50" s="220"/>
      <c r="BO50" s="229"/>
      <c r="BP50" s="229"/>
      <c r="BQ50" s="226">
        <v>44</v>
      </c>
      <c r="BR50" s="227"/>
      <c r="BS50" s="762"/>
      <c r="BT50" s="763"/>
      <c r="BU50" s="763"/>
      <c r="BV50" s="763"/>
      <c r="BW50" s="763"/>
      <c r="BX50" s="763"/>
      <c r="BY50" s="763"/>
      <c r="BZ50" s="763"/>
      <c r="CA50" s="763"/>
      <c r="CB50" s="763"/>
      <c r="CC50" s="763"/>
      <c r="CD50" s="763"/>
      <c r="CE50" s="763"/>
      <c r="CF50" s="763"/>
      <c r="CG50" s="764"/>
      <c r="CH50" s="775"/>
      <c r="CI50" s="776"/>
      <c r="CJ50" s="776"/>
      <c r="CK50" s="776"/>
      <c r="CL50" s="777"/>
      <c r="CM50" s="775"/>
      <c r="CN50" s="776"/>
      <c r="CO50" s="776"/>
      <c r="CP50" s="776"/>
      <c r="CQ50" s="777"/>
      <c r="CR50" s="775"/>
      <c r="CS50" s="776"/>
      <c r="CT50" s="776"/>
      <c r="CU50" s="776"/>
      <c r="CV50" s="777"/>
      <c r="CW50" s="775"/>
      <c r="CX50" s="776"/>
      <c r="CY50" s="776"/>
      <c r="CZ50" s="776"/>
      <c r="DA50" s="777"/>
      <c r="DB50" s="775"/>
      <c r="DC50" s="776"/>
      <c r="DD50" s="776"/>
      <c r="DE50" s="776"/>
      <c r="DF50" s="777"/>
      <c r="DG50" s="775"/>
      <c r="DH50" s="776"/>
      <c r="DI50" s="776"/>
      <c r="DJ50" s="776"/>
      <c r="DK50" s="777"/>
      <c r="DL50" s="775"/>
      <c r="DM50" s="776"/>
      <c r="DN50" s="776"/>
      <c r="DO50" s="776"/>
      <c r="DP50" s="777"/>
      <c r="DQ50" s="775"/>
      <c r="DR50" s="776"/>
      <c r="DS50" s="776"/>
      <c r="DT50" s="776"/>
      <c r="DU50" s="777"/>
      <c r="DV50" s="762"/>
      <c r="DW50" s="763"/>
      <c r="DX50" s="763"/>
      <c r="DY50" s="763"/>
      <c r="DZ50" s="778"/>
      <c r="EA50" s="218"/>
    </row>
    <row r="51" spans="1:131" ht="26.25" customHeight="1" x14ac:dyDescent="0.15">
      <c r="A51" s="226">
        <v>24</v>
      </c>
      <c r="B51" s="779"/>
      <c r="C51" s="780"/>
      <c r="D51" s="780"/>
      <c r="E51" s="780"/>
      <c r="F51" s="780"/>
      <c r="G51" s="780"/>
      <c r="H51" s="780"/>
      <c r="I51" s="780"/>
      <c r="J51" s="780"/>
      <c r="K51" s="780"/>
      <c r="L51" s="780"/>
      <c r="M51" s="780"/>
      <c r="N51" s="780"/>
      <c r="O51" s="780"/>
      <c r="P51" s="781"/>
      <c r="Q51" s="834"/>
      <c r="R51" s="835"/>
      <c r="S51" s="835"/>
      <c r="T51" s="835"/>
      <c r="U51" s="835"/>
      <c r="V51" s="835"/>
      <c r="W51" s="835"/>
      <c r="X51" s="835"/>
      <c r="Y51" s="835"/>
      <c r="Z51" s="835"/>
      <c r="AA51" s="835"/>
      <c r="AB51" s="835"/>
      <c r="AC51" s="835"/>
      <c r="AD51" s="835"/>
      <c r="AE51" s="836"/>
      <c r="AF51" s="785"/>
      <c r="AG51" s="786"/>
      <c r="AH51" s="786"/>
      <c r="AI51" s="786"/>
      <c r="AJ51" s="787"/>
      <c r="AK51" s="838"/>
      <c r="AL51" s="835"/>
      <c r="AM51" s="835"/>
      <c r="AN51" s="835"/>
      <c r="AO51" s="835"/>
      <c r="AP51" s="835"/>
      <c r="AQ51" s="835"/>
      <c r="AR51" s="835"/>
      <c r="AS51" s="835"/>
      <c r="AT51" s="835"/>
      <c r="AU51" s="835"/>
      <c r="AV51" s="835"/>
      <c r="AW51" s="835"/>
      <c r="AX51" s="835"/>
      <c r="AY51" s="835"/>
      <c r="AZ51" s="837"/>
      <c r="BA51" s="837"/>
      <c r="BB51" s="837"/>
      <c r="BC51" s="837"/>
      <c r="BD51" s="837"/>
      <c r="BE51" s="831"/>
      <c r="BF51" s="831"/>
      <c r="BG51" s="831"/>
      <c r="BH51" s="831"/>
      <c r="BI51" s="832"/>
      <c r="BJ51" s="220"/>
      <c r="BK51" s="220"/>
      <c r="BL51" s="220"/>
      <c r="BM51" s="220"/>
      <c r="BN51" s="220"/>
      <c r="BO51" s="229"/>
      <c r="BP51" s="229"/>
      <c r="BQ51" s="226">
        <v>45</v>
      </c>
      <c r="BR51" s="227"/>
      <c r="BS51" s="762"/>
      <c r="BT51" s="763"/>
      <c r="BU51" s="763"/>
      <c r="BV51" s="763"/>
      <c r="BW51" s="763"/>
      <c r="BX51" s="763"/>
      <c r="BY51" s="763"/>
      <c r="BZ51" s="763"/>
      <c r="CA51" s="763"/>
      <c r="CB51" s="763"/>
      <c r="CC51" s="763"/>
      <c r="CD51" s="763"/>
      <c r="CE51" s="763"/>
      <c r="CF51" s="763"/>
      <c r="CG51" s="764"/>
      <c r="CH51" s="775"/>
      <c r="CI51" s="776"/>
      <c r="CJ51" s="776"/>
      <c r="CK51" s="776"/>
      <c r="CL51" s="777"/>
      <c r="CM51" s="775"/>
      <c r="CN51" s="776"/>
      <c r="CO51" s="776"/>
      <c r="CP51" s="776"/>
      <c r="CQ51" s="777"/>
      <c r="CR51" s="775"/>
      <c r="CS51" s="776"/>
      <c r="CT51" s="776"/>
      <c r="CU51" s="776"/>
      <c r="CV51" s="777"/>
      <c r="CW51" s="775"/>
      <c r="CX51" s="776"/>
      <c r="CY51" s="776"/>
      <c r="CZ51" s="776"/>
      <c r="DA51" s="777"/>
      <c r="DB51" s="775"/>
      <c r="DC51" s="776"/>
      <c r="DD51" s="776"/>
      <c r="DE51" s="776"/>
      <c r="DF51" s="777"/>
      <c r="DG51" s="775"/>
      <c r="DH51" s="776"/>
      <c r="DI51" s="776"/>
      <c r="DJ51" s="776"/>
      <c r="DK51" s="777"/>
      <c r="DL51" s="775"/>
      <c r="DM51" s="776"/>
      <c r="DN51" s="776"/>
      <c r="DO51" s="776"/>
      <c r="DP51" s="777"/>
      <c r="DQ51" s="775"/>
      <c r="DR51" s="776"/>
      <c r="DS51" s="776"/>
      <c r="DT51" s="776"/>
      <c r="DU51" s="777"/>
      <c r="DV51" s="762"/>
      <c r="DW51" s="763"/>
      <c r="DX51" s="763"/>
      <c r="DY51" s="763"/>
      <c r="DZ51" s="778"/>
      <c r="EA51" s="218"/>
    </row>
    <row r="52" spans="1:131" ht="26.25" customHeight="1" x14ac:dyDescent="0.15">
      <c r="A52" s="226">
        <v>25</v>
      </c>
      <c r="B52" s="779"/>
      <c r="C52" s="780"/>
      <c r="D52" s="780"/>
      <c r="E52" s="780"/>
      <c r="F52" s="780"/>
      <c r="G52" s="780"/>
      <c r="H52" s="780"/>
      <c r="I52" s="780"/>
      <c r="J52" s="780"/>
      <c r="K52" s="780"/>
      <c r="L52" s="780"/>
      <c r="M52" s="780"/>
      <c r="N52" s="780"/>
      <c r="O52" s="780"/>
      <c r="P52" s="781"/>
      <c r="Q52" s="834"/>
      <c r="R52" s="835"/>
      <c r="S52" s="835"/>
      <c r="T52" s="835"/>
      <c r="U52" s="835"/>
      <c r="V52" s="835"/>
      <c r="W52" s="835"/>
      <c r="X52" s="835"/>
      <c r="Y52" s="835"/>
      <c r="Z52" s="835"/>
      <c r="AA52" s="835"/>
      <c r="AB52" s="835"/>
      <c r="AC52" s="835"/>
      <c r="AD52" s="835"/>
      <c r="AE52" s="836"/>
      <c r="AF52" s="785"/>
      <c r="AG52" s="786"/>
      <c r="AH52" s="786"/>
      <c r="AI52" s="786"/>
      <c r="AJ52" s="787"/>
      <c r="AK52" s="838"/>
      <c r="AL52" s="835"/>
      <c r="AM52" s="835"/>
      <c r="AN52" s="835"/>
      <c r="AO52" s="835"/>
      <c r="AP52" s="835"/>
      <c r="AQ52" s="835"/>
      <c r="AR52" s="835"/>
      <c r="AS52" s="835"/>
      <c r="AT52" s="835"/>
      <c r="AU52" s="835"/>
      <c r="AV52" s="835"/>
      <c r="AW52" s="835"/>
      <c r="AX52" s="835"/>
      <c r="AY52" s="835"/>
      <c r="AZ52" s="837"/>
      <c r="BA52" s="837"/>
      <c r="BB52" s="837"/>
      <c r="BC52" s="837"/>
      <c r="BD52" s="837"/>
      <c r="BE52" s="831"/>
      <c r="BF52" s="831"/>
      <c r="BG52" s="831"/>
      <c r="BH52" s="831"/>
      <c r="BI52" s="832"/>
      <c r="BJ52" s="220"/>
      <c r="BK52" s="220"/>
      <c r="BL52" s="220"/>
      <c r="BM52" s="220"/>
      <c r="BN52" s="220"/>
      <c r="BO52" s="229"/>
      <c r="BP52" s="229"/>
      <c r="BQ52" s="226">
        <v>46</v>
      </c>
      <c r="BR52" s="227"/>
      <c r="BS52" s="762"/>
      <c r="BT52" s="763"/>
      <c r="BU52" s="763"/>
      <c r="BV52" s="763"/>
      <c r="BW52" s="763"/>
      <c r="BX52" s="763"/>
      <c r="BY52" s="763"/>
      <c r="BZ52" s="763"/>
      <c r="CA52" s="763"/>
      <c r="CB52" s="763"/>
      <c r="CC52" s="763"/>
      <c r="CD52" s="763"/>
      <c r="CE52" s="763"/>
      <c r="CF52" s="763"/>
      <c r="CG52" s="764"/>
      <c r="CH52" s="775"/>
      <c r="CI52" s="776"/>
      <c r="CJ52" s="776"/>
      <c r="CK52" s="776"/>
      <c r="CL52" s="777"/>
      <c r="CM52" s="775"/>
      <c r="CN52" s="776"/>
      <c r="CO52" s="776"/>
      <c r="CP52" s="776"/>
      <c r="CQ52" s="777"/>
      <c r="CR52" s="775"/>
      <c r="CS52" s="776"/>
      <c r="CT52" s="776"/>
      <c r="CU52" s="776"/>
      <c r="CV52" s="777"/>
      <c r="CW52" s="775"/>
      <c r="CX52" s="776"/>
      <c r="CY52" s="776"/>
      <c r="CZ52" s="776"/>
      <c r="DA52" s="777"/>
      <c r="DB52" s="775"/>
      <c r="DC52" s="776"/>
      <c r="DD52" s="776"/>
      <c r="DE52" s="776"/>
      <c r="DF52" s="777"/>
      <c r="DG52" s="775"/>
      <c r="DH52" s="776"/>
      <c r="DI52" s="776"/>
      <c r="DJ52" s="776"/>
      <c r="DK52" s="777"/>
      <c r="DL52" s="775"/>
      <c r="DM52" s="776"/>
      <c r="DN52" s="776"/>
      <c r="DO52" s="776"/>
      <c r="DP52" s="777"/>
      <c r="DQ52" s="775"/>
      <c r="DR52" s="776"/>
      <c r="DS52" s="776"/>
      <c r="DT52" s="776"/>
      <c r="DU52" s="777"/>
      <c r="DV52" s="762"/>
      <c r="DW52" s="763"/>
      <c r="DX52" s="763"/>
      <c r="DY52" s="763"/>
      <c r="DZ52" s="778"/>
      <c r="EA52" s="218"/>
    </row>
    <row r="53" spans="1:131" ht="26.25" customHeight="1" x14ac:dyDescent="0.15">
      <c r="A53" s="226">
        <v>26</v>
      </c>
      <c r="B53" s="779"/>
      <c r="C53" s="780"/>
      <c r="D53" s="780"/>
      <c r="E53" s="780"/>
      <c r="F53" s="780"/>
      <c r="G53" s="780"/>
      <c r="H53" s="780"/>
      <c r="I53" s="780"/>
      <c r="J53" s="780"/>
      <c r="K53" s="780"/>
      <c r="L53" s="780"/>
      <c r="M53" s="780"/>
      <c r="N53" s="780"/>
      <c r="O53" s="780"/>
      <c r="P53" s="781"/>
      <c r="Q53" s="834"/>
      <c r="R53" s="835"/>
      <c r="S53" s="835"/>
      <c r="T53" s="835"/>
      <c r="U53" s="835"/>
      <c r="V53" s="835"/>
      <c r="W53" s="835"/>
      <c r="X53" s="835"/>
      <c r="Y53" s="835"/>
      <c r="Z53" s="835"/>
      <c r="AA53" s="835"/>
      <c r="AB53" s="835"/>
      <c r="AC53" s="835"/>
      <c r="AD53" s="835"/>
      <c r="AE53" s="836"/>
      <c r="AF53" s="785"/>
      <c r="AG53" s="786"/>
      <c r="AH53" s="786"/>
      <c r="AI53" s="786"/>
      <c r="AJ53" s="787"/>
      <c r="AK53" s="838"/>
      <c r="AL53" s="835"/>
      <c r="AM53" s="835"/>
      <c r="AN53" s="835"/>
      <c r="AO53" s="835"/>
      <c r="AP53" s="835"/>
      <c r="AQ53" s="835"/>
      <c r="AR53" s="835"/>
      <c r="AS53" s="835"/>
      <c r="AT53" s="835"/>
      <c r="AU53" s="835"/>
      <c r="AV53" s="835"/>
      <c r="AW53" s="835"/>
      <c r="AX53" s="835"/>
      <c r="AY53" s="835"/>
      <c r="AZ53" s="837"/>
      <c r="BA53" s="837"/>
      <c r="BB53" s="837"/>
      <c r="BC53" s="837"/>
      <c r="BD53" s="837"/>
      <c r="BE53" s="831"/>
      <c r="BF53" s="831"/>
      <c r="BG53" s="831"/>
      <c r="BH53" s="831"/>
      <c r="BI53" s="832"/>
      <c r="BJ53" s="220"/>
      <c r="BK53" s="220"/>
      <c r="BL53" s="220"/>
      <c r="BM53" s="220"/>
      <c r="BN53" s="220"/>
      <c r="BO53" s="229"/>
      <c r="BP53" s="229"/>
      <c r="BQ53" s="226">
        <v>47</v>
      </c>
      <c r="BR53" s="227"/>
      <c r="BS53" s="762"/>
      <c r="BT53" s="763"/>
      <c r="BU53" s="763"/>
      <c r="BV53" s="763"/>
      <c r="BW53" s="763"/>
      <c r="BX53" s="763"/>
      <c r="BY53" s="763"/>
      <c r="BZ53" s="763"/>
      <c r="CA53" s="763"/>
      <c r="CB53" s="763"/>
      <c r="CC53" s="763"/>
      <c r="CD53" s="763"/>
      <c r="CE53" s="763"/>
      <c r="CF53" s="763"/>
      <c r="CG53" s="764"/>
      <c r="CH53" s="775"/>
      <c r="CI53" s="776"/>
      <c r="CJ53" s="776"/>
      <c r="CK53" s="776"/>
      <c r="CL53" s="777"/>
      <c r="CM53" s="775"/>
      <c r="CN53" s="776"/>
      <c r="CO53" s="776"/>
      <c r="CP53" s="776"/>
      <c r="CQ53" s="777"/>
      <c r="CR53" s="775"/>
      <c r="CS53" s="776"/>
      <c r="CT53" s="776"/>
      <c r="CU53" s="776"/>
      <c r="CV53" s="777"/>
      <c r="CW53" s="775"/>
      <c r="CX53" s="776"/>
      <c r="CY53" s="776"/>
      <c r="CZ53" s="776"/>
      <c r="DA53" s="777"/>
      <c r="DB53" s="775"/>
      <c r="DC53" s="776"/>
      <c r="DD53" s="776"/>
      <c r="DE53" s="776"/>
      <c r="DF53" s="777"/>
      <c r="DG53" s="775"/>
      <c r="DH53" s="776"/>
      <c r="DI53" s="776"/>
      <c r="DJ53" s="776"/>
      <c r="DK53" s="777"/>
      <c r="DL53" s="775"/>
      <c r="DM53" s="776"/>
      <c r="DN53" s="776"/>
      <c r="DO53" s="776"/>
      <c r="DP53" s="777"/>
      <c r="DQ53" s="775"/>
      <c r="DR53" s="776"/>
      <c r="DS53" s="776"/>
      <c r="DT53" s="776"/>
      <c r="DU53" s="777"/>
      <c r="DV53" s="762"/>
      <c r="DW53" s="763"/>
      <c r="DX53" s="763"/>
      <c r="DY53" s="763"/>
      <c r="DZ53" s="778"/>
      <c r="EA53" s="218"/>
    </row>
    <row r="54" spans="1:131" ht="26.25" customHeight="1" x14ac:dyDescent="0.15">
      <c r="A54" s="226">
        <v>27</v>
      </c>
      <c r="B54" s="779"/>
      <c r="C54" s="780"/>
      <c r="D54" s="780"/>
      <c r="E54" s="780"/>
      <c r="F54" s="780"/>
      <c r="G54" s="780"/>
      <c r="H54" s="780"/>
      <c r="I54" s="780"/>
      <c r="J54" s="780"/>
      <c r="K54" s="780"/>
      <c r="L54" s="780"/>
      <c r="M54" s="780"/>
      <c r="N54" s="780"/>
      <c r="O54" s="780"/>
      <c r="P54" s="781"/>
      <c r="Q54" s="834"/>
      <c r="R54" s="835"/>
      <c r="S54" s="835"/>
      <c r="T54" s="835"/>
      <c r="U54" s="835"/>
      <c r="V54" s="835"/>
      <c r="W54" s="835"/>
      <c r="X54" s="835"/>
      <c r="Y54" s="835"/>
      <c r="Z54" s="835"/>
      <c r="AA54" s="835"/>
      <c r="AB54" s="835"/>
      <c r="AC54" s="835"/>
      <c r="AD54" s="835"/>
      <c r="AE54" s="836"/>
      <c r="AF54" s="785"/>
      <c r="AG54" s="786"/>
      <c r="AH54" s="786"/>
      <c r="AI54" s="786"/>
      <c r="AJ54" s="787"/>
      <c r="AK54" s="838"/>
      <c r="AL54" s="835"/>
      <c r="AM54" s="835"/>
      <c r="AN54" s="835"/>
      <c r="AO54" s="835"/>
      <c r="AP54" s="835"/>
      <c r="AQ54" s="835"/>
      <c r="AR54" s="835"/>
      <c r="AS54" s="835"/>
      <c r="AT54" s="835"/>
      <c r="AU54" s="835"/>
      <c r="AV54" s="835"/>
      <c r="AW54" s="835"/>
      <c r="AX54" s="835"/>
      <c r="AY54" s="835"/>
      <c r="AZ54" s="837"/>
      <c r="BA54" s="837"/>
      <c r="BB54" s="837"/>
      <c r="BC54" s="837"/>
      <c r="BD54" s="837"/>
      <c r="BE54" s="831"/>
      <c r="BF54" s="831"/>
      <c r="BG54" s="831"/>
      <c r="BH54" s="831"/>
      <c r="BI54" s="832"/>
      <c r="BJ54" s="220"/>
      <c r="BK54" s="220"/>
      <c r="BL54" s="220"/>
      <c r="BM54" s="220"/>
      <c r="BN54" s="220"/>
      <c r="BO54" s="229"/>
      <c r="BP54" s="229"/>
      <c r="BQ54" s="226">
        <v>48</v>
      </c>
      <c r="BR54" s="227"/>
      <c r="BS54" s="762"/>
      <c r="BT54" s="763"/>
      <c r="BU54" s="763"/>
      <c r="BV54" s="763"/>
      <c r="BW54" s="763"/>
      <c r="BX54" s="763"/>
      <c r="BY54" s="763"/>
      <c r="BZ54" s="763"/>
      <c r="CA54" s="763"/>
      <c r="CB54" s="763"/>
      <c r="CC54" s="763"/>
      <c r="CD54" s="763"/>
      <c r="CE54" s="763"/>
      <c r="CF54" s="763"/>
      <c r="CG54" s="764"/>
      <c r="CH54" s="775"/>
      <c r="CI54" s="776"/>
      <c r="CJ54" s="776"/>
      <c r="CK54" s="776"/>
      <c r="CL54" s="777"/>
      <c r="CM54" s="775"/>
      <c r="CN54" s="776"/>
      <c r="CO54" s="776"/>
      <c r="CP54" s="776"/>
      <c r="CQ54" s="777"/>
      <c r="CR54" s="775"/>
      <c r="CS54" s="776"/>
      <c r="CT54" s="776"/>
      <c r="CU54" s="776"/>
      <c r="CV54" s="777"/>
      <c r="CW54" s="775"/>
      <c r="CX54" s="776"/>
      <c r="CY54" s="776"/>
      <c r="CZ54" s="776"/>
      <c r="DA54" s="777"/>
      <c r="DB54" s="775"/>
      <c r="DC54" s="776"/>
      <c r="DD54" s="776"/>
      <c r="DE54" s="776"/>
      <c r="DF54" s="777"/>
      <c r="DG54" s="775"/>
      <c r="DH54" s="776"/>
      <c r="DI54" s="776"/>
      <c r="DJ54" s="776"/>
      <c r="DK54" s="777"/>
      <c r="DL54" s="775"/>
      <c r="DM54" s="776"/>
      <c r="DN54" s="776"/>
      <c r="DO54" s="776"/>
      <c r="DP54" s="777"/>
      <c r="DQ54" s="775"/>
      <c r="DR54" s="776"/>
      <c r="DS54" s="776"/>
      <c r="DT54" s="776"/>
      <c r="DU54" s="777"/>
      <c r="DV54" s="762"/>
      <c r="DW54" s="763"/>
      <c r="DX54" s="763"/>
      <c r="DY54" s="763"/>
      <c r="DZ54" s="778"/>
      <c r="EA54" s="218"/>
    </row>
    <row r="55" spans="1:131" ht="26.25" customHeight="1" x14ac:dyDescent="0.15">
      <c r="A55" s="226">
        <v>28</v>
      </c>
      <c r="B55" s="779"/>
      <c r="C55" s="780"/>
      <c r="D55" s="780"/>
      <c r="E55" s="780"/>
      <c r="F55" s="780"/>
      <c r="G55" s="780"/>
      <c r="H55" s="780"/>
      <c r="I55" s="780"/>
      <c r="J55" s="780"/>
      <c r="K55" s="780"/>
      <c r="L55" s="780"/>
      <c r="M55" s="780"/>
      <c r="N55" s="780"/>
      <c r="O55" s="780"/>
      <c r="P55" s="781"/>
      <c r="Q55" s="834"/>
      <c r="R55" s="835"/>
      <c r="S55" s="835"/>
      <c r="T55" s="835"/>
      <c r="U55" s="835"/>
      <c r="V55" s="835"/>
      <c r="W55" s="835"/>
      <c r="X55" s="835"/>
      <c r="Y55" s="835"/>
      <c r="Z55" s="835"/>
      <c r="AA55" s="835"/>
      <c r="AB55" s="835"/>
      <c r="AC55" s="835"/>
      <c r="AD55" s="835"/>
      <c r="AE55" s="836"/>
      <c r="AF55" s="785"/>
      <c r="AG55" s="786"/>
      <c r="AH55" s="786"/>
      <c r="AI55" s="786"/>
      <c r="AJ55" s="787"/>
      <c r="AK55" s="838"/>
      <c r="AL55" s="835"/>
      <c r="AM55" s="835"/>
      <c r="AN55" s="835"/>
      <c r="AO55" s="835"/>
      <c r="AP55" s="835"/>
      <c r="AQ55" s="835"/>
      <c r="AR55" s="835"/>
      <c r="AS55" s="835"/>
      <c r="AT55" s="835"/>
      <c r="AU55" s="835"/>
      <c r="AV55" s="835"/>
      <c r="AW55" s="835"/>
      <c r="AX55" s="835"/>
      <c r="AY55" s="835"/>
      <c r="AZ55" s="837"/>
      <c r="BA55" s="837"/>
      <c r="BB55" s="837"/>
      <c r="BC55" s="837"/>
      <c r="BD55" s="837"/>
      <c r="BE55" s="831"/>
      <c r="BF55" s="831"/>
      <c r="BG55" s="831"/>
      <c r="BH55" s="831"/>
      <c r="BI55" s="832"/>
      <c r="BJ55" s="220"/>
      <c r="BK55" s="220"/>
      <c r="BL55" s="220"/>
      <c r="BM55" s="220"/>
      <c r="BN55" s="220"/>
      <c r="BO55" s="229"/>
      <c r="BP55" s="229"/>
      <c r="BQ55" s="226">
        <v>49</v>
      </c>
      <c r="BR55" s="227"/>
      <c r="BS55" s="762"/>
      <c r="BT55" s="763"/>
      <c r="BU55" s="763"/>
      <c r="BV55" s="763"/>
      <c r="BW55" s="763"/>
      <c r="BX55" s="763"/>
      <c r="BY55" s="763"/>
      <c r="BZ55" s="763"/>
      <c r="CA55" s="763"/>
      <c r="CB55" s="763"/>
      <c r="CC55" s="763"/>
      <c r="CD55" s="763"/>
      <c r="CE55" s="763"/>
      <c r="CF55" s="763"/>
      <c r="CG55" s="764"/>
      <c r="CH55" s="775"/>
      <c r="CI55" s="776"/>
      <c r="CJ55" s="776"/>
      <c r="CK55" s="776"/>
      <c r="CL55" s="777"/>
      <c r="CM55" s="775"/>
      <c r="CN55" s="776"/>
      <c r="CO55" s="776"/>
      <c r="CP55" s="776"/>
      <c r="CQ55" s="777"/>
      <c r="CR55" s="775"/>
      <c r="CS55" s="776"/>
      <c r="CT55" s="776"/>
      <c r="CU55" s="776"/>
      <c r="CV55" s="777"/>
      <c r="CW55" s="775"/>
      <c r="CX55" s="776"/>
      <c r="CY55" s="776"/>
      <c r="CZ55" s="776"/>
      <c r="DA55" s="777"/>
      <c r="DB55" s="775"/>
      <c r="DC55" s="776"/>
      <c r="DD55" s="776"/>
      <c r="DE55" s="776"/>
      <c r="DF55" s="777"/>
      <c r="DG55" s="775"/>
      <c r="DH55" s="776"/>
      <c r="DI55" s="776"/>
      <c r="DJ55" s="776"/>
      <c r="DK55" s="777"/>
      <c r="DL55" s="775"/>
      <c r="DM55" s="776"/>
      <c r="DN55" s="776"/>
      <c r="DO55" s="776"/>
      <c r="DP55" s="777"/>
      <c r="DQ55" s="775"/>
      <c r="DR55" s="776"/>
      <c r="DS55" s="776"/>
      <c r="DT55" s="776"/>
      <c r="DU55" s="777"/>
      <c r="DV55" s="762"/>
      <c r="DW55" s="763"/>
      <c r="DX55" s="763"/>
      <c r="DY55" s="763"/>
      <c r="DZ55" s="778"/>
      <c r="EA55" s="218"/>
    </row>
    <row r="56" spans="1:131" ht="26.25" customHeight="1" x14ac:dyDescent="0.15">
      <c r="A56" s="226">
        <v>29</v>
      </c>
      <c r="B56" s="779"/>
      <c r="C56" s="780"/>
      <c r="D56" s="780"/>
      <c r="E56" s="780"/>
      <c r="F56" s="780"/>
      <c r="G56" s="780"/>
      <c r="H56" s="780"/>
      <c r="I56" s="780"/>
      <c r="J56" s="780"/>
      <c r="K56" s="780"/>
      <c r="L56" s="780"/>
      <c r="M56" s="780"/>
      <c r="N56" s="780"/>
      <c r="O56" s="780"/>
      <c r="P56" s="781"/>
      <c r="Q56" s="834"/>
      <c r="R56" s="835"/>
      <c r="S56" s="835"/>
      <c r="T56" s="835"/>
      <c r="U56" s="835"/>
      <c r="V56" s="835"/>
      <c r="W56" s="835"/>
      <c r="X56" s="835"/>
      <c r="Y56" s="835"/>
      <c r="Z56" s="835"/>
      <c r="AA56" s="835"/>
      <c r="AB56" s="835"/>
      <c r="AC56" s="835"/>
      <c r="AD56" s="835"/>
      <c r="AE56" s="836"/>
      <c r="AF56" s="785"/>
      <c r="AG56" s="786"/>
      <c r="AH56" s="786"/>
      <c r="AI56" s="786"/>
      <c r="AJ56" s="787"/>
      <c r="AK56" s="838"/>
      <c r="AL56" s="835"/>
      <c r="AM56" s="835"/>
      <c r="AN56" s="835"/>
      <c r="AO56" s="835"/>
      <c r="AP56" s="835"/>
      <c r="AQ56" s="835"/>
      <c r="AR56" s="835"/>
      <c r="AS56" s="835"/>
      <c r="AT56" s="835"/>
      <c r="AU56" s="835"/>
      <c r="AV56" s="835"/>
      <c r="AW56" s="835"/>
      <c r="AX56" s="835"/>
      <c r="AY56" s="835"/>
      <c r="AZ56" s="837"/>
      <c r="BA56" s="837"/>
      <c r="BB56" s="837"/>
      <c r="BC56" s="837"/>
      <c r="BD56" s="837"/>
      <c r="BE56" s="831"/>
      <c r="BF56" s="831"/>
      <c r="BG56" s="831"/>
      <c r="BH56" s="831"/>
      <c r="BI56" s="832"/>
      <c r="BJ56" s="220"/>
      <c r="BK56" s="220"/>
      <c r="BL56" s="220"/>
      <c r="BM56" s="220"/>
      <c r="BN56" s="220"/>
      <c r="BO56" s="229"/>
      <c r="BP56" s="229"/>
      <c r="BQ56" s="226">
        <v>50</v>
      </c>
      <c r="BR56" s="227"/>
      <c r="BS56" s="762"/>
      <c r="BT56" s="763"/>
      <c r="BU56" s="763"/>
      <c r="BV56" s="763"/>
      <c r="BW56" s="763"/>
      <c r="BX56" s="763"/>
      <c r="BY56" s="763"/>
      <c r="BZ56" s="763"/>
      <c r="CA56" s="763"/>
      <c r="CB56" s="763"/>
      <c r="CC56" s="763"/>
      <c r="CD56" s="763"/>
      <c r="CE56" s="763"/>
      <c r="CF56" s="763"/>
      <c r="CG56" s="764"/>
      <c r="CH56" s="775"/>
      <c r="CI56" s="776"/>
      <c r="CJ56" s="776"/>
      <c r="CK56" s="776"/>
      <c r="CL56" s="777"/>
      <c r="CM56" s="775"/>
      <c r="CN56" s="776"/>
      <c r="CO56" s="776"/>
      <c r="CP56" s="776"/>
      <c r="CQ56" s="777"/>
      <c r="CR56" s="775"/>
      <c r="CS56" s="776"/>
      <c r="CT56" s="776"/>
      <c r="CU56" s="776"/>
      <c r="CV56" s="777"/>
      <c r="CW56" s="775"/>
      <c r="CX56" s="776"/>
      <c r="CY56" s="776"/>
      <c r="CZ56" s="776"/>
      <c r="DA56" s="777"/>
      <c r="DB56" s="775"/>
      <c r="DC56" s="776"/>
      <c r="DD56" s="776"/>
      <c r="DE56" s="776"/>
      <c r="DF56" s="777"/>
      <c r="DG56" s="775"/>
      <c r="DH56" s="776"/>
      <c r="DI56" s="776"/>
      <c r="DJ56" s="776"/>
      <c r="DK56" s="777"/>
      <c r="DL56" s="775"/>
      <c r="DM56" s="776"/>
      <c r="DN56" s="776"/>
      <c r="DO56" s="776"/>
      <c r="DP56" s="777"/>
      <c r="DQ56" s="775"/>
      <c r="DR56" s="776"/>
      <c r="DS56" s="776"/>
      <c r="DT56" s="776"/>
      <c r="DU56" s="777"/>
      <c r="DV56" s="762"/>
      <c r="DW56" s="763"/>
      <c r="DX56" s="763"/>
      <c r="DY56" s="763"/>
      <c r="DZ56" s="778"/>
      <c r="EA56" s="218"/>
    </row>
    <row r="57" spans="1:131" ht="26.25" customHeight="1" x14ac:dyDescent="0.15">
      <c r="A57" s="226">
        <v>30</v>
      </c>
      <c r="B57" s="779"/>
      <c r="C57" s="780"/>
      <c r="D57" s="780"/>
      <c r="E57" s="780"/>
      <c r="F57" s="780"/>
      <c r="G57" s="780"/>
      <c r="H57" s="780"/>
      <c r="I57" s="780"/>
      <c r="J57" s="780"/>
      <c r="K57" s="780"/>
      <c r="L57" s="780"/>
      <c r="M57" s="780"/>
      <c r="N57" s="780"/>
      <c r="O57" s="780"/>
      <c r="P57" s="781"/>
      <c r="Q57" s="834"/>
      <c r="R57" s="835"/>
      <c r="S57" s="835"/>
      <c r="T57" s="835"/>
      <c r="U57" s="835"/>
      <c r="V57" s="835"/>
      <c r="W57" s="835"/>
      <c r="X57" s="835"/>
      <c r="Y57" s="835"/>
      <c r="Z57" s="835"/>
      <c r="AA57" s="835"/>
      <c r="AB57" s="835"/>
      <c r="AC57" s="835"/>
      <c r="AD57" s="835"/>
      <c r="AE57" s="836"/>
      <c r="AF57" s="785"/>
      <c r="AG57" s="786"/>
      <c r="AH57" s="786"/>
      <c r="AI57" s="786"/>
      <c r="AJ57" s="787"/>
      <c r="AK57" s="838"/>
      <c r="AL57" s="835"/>
      <c r="AM57" s="835"/>
      <c r="AN57" s="835"/>
      <c r="AO57" s="835"/>
      <c r="AP57" s="835"/>
      <c r="AQ57" s="835"/>
      <c r="AR57" s="835"/>
      <c r="AS57" s="835"/>
      <c r="AT57" s="835"/>
      <c r="AU57" s="835"/>
      <c r="AV57" s="835"/>
      <c r="AW57" s="835"/>
      <c r="AX57" s="835"/>
      <c r="AY57" s="835"/>
      <c r="AZ57" s="837"/>
      <c r="BA57" s="837"/>
      <c r="BB57" s="837"/>
      <c r="BC57" s="837"/>
      <c r="BD57" s="837"/>
      <c r="BE57" s="831"/>
      <c r="BF57" s="831"/>
      <c r="BG57" s="831"/>
      <c r="BH57" s="831"/>
      <c r="BI57" s="832"/>
      <c r="BJ57" s="220"/>
      <c r="BK57" s="220"/>
      <c r="BL57" s="220"/>
      <c r="BM57" s="220"/>
      <c r="BN57" s="220"/>
      <c r="BO57" s="229"/>
      <c r="BP57" s="229"/>
      <c r="BQ57" s="226">
        <v>51</v>
      </c>
      <c r="BR57" s="227"/>
      <c r="BS57" s="762"/>
      <c r="BT57" s="763"/>
      <c r="BU57" s="763"/>
      <c r="BV57" s="763"/>
      <c r="BW57" s="763"/>
      <c r="BX57" s="763"/>
      <c r="BY57" s="763"/>
      <c r="BZ57" s="763"/>
      <c r="CA57" s="763"/>
      <c r="CB57" s="763"/>
      <c r="CC57" s="763"/>
      <c r="CD57" s="763"/>
      <c r="CE57" s="763"/>
      <c r="CF57" s="763"/>
      <c r="CG57" s="764"/>
      <c r="CH57" s="775"/>
      <c r="CI57" s="776"/>
      <c r="CJ57" s="776"/>
      <c r="CK57" s="776"/>
      <c r="CL57" s="777"/>
      <c r="CM57" s="775"/>
      <c r="CN57" s="776"/>
      <c r="CO57" s="776"/>
      <c r="CP57" s="776"/>
      <c r="CQ57" s="777"/>
      <c r="CR57" s="775"/>
      <c r="CS57" s="776"/>
      <c r="CT57" s="776"/>
      <c r="CU57" s="776"/>
      <c r="CV57" s="777"/>
      <c r="CW57" s="775"/>
      <c r="CX57" s="776"/>
      <c r="CY57" s="776"/>
      <c r="CZ57" s="776"/>
      <c r="DA57" s="777"/>
      <c r="DB57" s="775"/>
      <c r="DC57" s="776"/>
      <c r="DD57" s="776"/>
      <c r="DE57" s="776"/>
      <c r="DF57" s="777"/>
      <c r="DG57" s="775"/>
      <c r="DH57" s="776"/>
      <c r="DI57" s="776"/>
      <c r="DJ57" s="776"/>
      <c r="DK57" s="777"/>
      <c r="DL57" s="775"/>
      <c r="DM57" s="776"/>
      <c r="DN57" s="776"/>
      <c r="DO57" s="776"/>
      <c r="DP57" s="777"/>
      <c r="DQ57" s="775"/>
      <c r="DR57" s="776"/>
      <c r="DS57" s="776"/>
      <c r="DT57" s="776"/>
      <c r="DU57" s="777"/>
      <c r="DV57" s="762"/>
      <c r="DW57" s="763"/>
      <c r="DX57" s="763"/>
      <c r="DY57" s="763"/>
      <c r="DZ57" s="778"/>
      <c r="EA57" s="218"/>
    </row>
    <row r="58" spans="1:131" ht="26.25" customHeight="1" x14ac:dyDescent="0.15">
      <c r="A58" s="226">
        <v>31</v>
      </c>
      <c r="B58" s="779"/>
      <c r="C58" s="780"/>
      <c r="D58" s="780"/>
      <c r="E58" s="780"/>
      <c r="F58" s="780"/>
      <c r="G58" s="780"/>
      <c r="H58" s="780"/>
      <c r="I58" s="780"/>
      <c r="J58" s="780"/>
      <c r="K58" s="780"/>
      <c r="L58" s="780"/>
      <c r="M58" s="780"/>
      <c r="N58" s="780"/>
      <c r="O58" s="780"/>
      <c r="P58" s="781"/>
      <c r="Q58" s="834"/>
      <c r="R58" s="835"/>
      <c r="S58" s="835"/>
      <c r="T58" s="835"/>
      <c r="U58" s="835"/>
      <c r="V58" s="835"/>
      <c r="W58" s="835"/>
      <c r="X58" s="835"/>
      <c r="Y58" s="835"/>
      <c r="Z58" s="835"/>
      <c r="AA58" s="835"/>
      <c r="AB58" s="835"/>
      <c r="AC58" s="835"/>
      <c r="AD58" s="835"/>
      <c r="AE58" s="836"/>
      <c r="AF58" s="785"/>
      <c r="AG58" s="786"/>
      <c r="AH58" s="786"/>
      <c r="AI58" s="786"/>
      <c r="AJ58" s="787"/>
      <c r="AK58" s="838"/>
      <c r="AL58" s="835"/>
      <c r="AM58" s="835"/>
      <c r="AN58" s="835"/>
      <c r="AO58" s="835"/>
      <c r="AP58" s="835"/>
      <c r="AQ58" s="835"/>
      <c r="AR58" s="835"/>
      <c r="AS58" s="835"/>
      <c r="AT58" s="835"/>
      <c r="AU58" s="835"/>
      <c r="AV58" s="835"/>
      <c r="AW58" s="835"/>
      <c r="AX58" s="835"/>
      <c r="AY58" s="835"/>
      <c r="AZ58" s="837"/>
      <c r="BA58" s="837"/>
      <c r="BB58" s="837"/>
      <c r="BC58" s="837"/>
      <c r="BD58" s="837"/>
      <c r="BE58" s="831"/>
      <c r="BF58" s="831"/>
      <c r="BG58" s="831"/>
      <c r="BH58" s="831"/>
      <c r="BI58" s="832"/>
      <c r="BJ58" s="220"/>
      <c r="BK58" s="220"/>
      <c r="BL58" s="220"/>
      <c r="BM58" s="220"/>
      <c r="BN58" s="220"/>
      <c r="BO58" s="229"/>
      <c r="BP58" s="229"/>
      <c r="BQ58" s="226">
        <v>52</v>
      </c>
      <c r="BR58" s="227"/>
      <c r="BS58" s="762"/>
      <c r="BT58" s="763"/>
      <c r="BU58" s="763"/>
      <c r="BV58" s="763"/>
      <c r="BW58" s="763"/>
      <c r="BX58" s="763"/>
      <c r="BY58" s="763"/>
      <c r="BZ58" s="763"/>
      <c r="CA58" s="763"/>
      <c r="CB58" s="763"/>
      <c r="CC58" s="763"/>
      <c r="CD58" s="763"/>
      <c r="CE58" s="763"/>
      <c r="CF58" s="763"/>
      <c r="CG58" s="764"/>
      <c r="CH58" s="775"/>
      <c r="CI58" s="776"/>
      <c r="CJ58" s="776"/>
      <c r="CK58" s="776"/>
      <c r="CL58" s="777"/>
      <c r="CM58" s="775"/>
      <c r="CN58" s="776"/>
      <c r="CO58" s="776"/>
      <c r="CP58" s="776"/>
      <c r="CQ58" s="777"/>
      <c r="CR58" s="775"/>
      <c r="CS58" s="776"/>
      <c r="CT58" s="776"/>
      <c r="CU58" s="776"/>
      <c r="CV58" s="777"/>
      <c r="CW58" s="775"/>
      <c r="CX58" s="776"/>
      <c r="CY58" s="776"/>
      <c r="CZ58" s="776"/>
      <c r="DA58" s="777"/>
      <c r="DB58" s="775"/>
      <c r="DC58" s="776"/>
      <c r="DD58" s="776"/>
      <c r="DE58" s="776"/>
      <c r="DF58" s="777"/>
      <c r="DG58" s="775"/>
      <c r="DH58" s="776"/>
      <c r="DI58" s="776"/>
      <c r="DJ58" s="776"/>
      <c r="DK58" s="777"/>
      <c r="DL58" s="775"/>
      <c r="DM58" s="776"/>
      <c r="DN58" s="776"/>
      <c r="DO58" s="776"/>
      <c r="DP58" s="777"/>
      <c r="DQ58" s="775"/>
      <c r="DR58" s="776"/>
      <c r="DS58" s="776"/>
      <c r="DT58" s="776"/>
      <c r="DU58" s="777"/>
      <c r="DV58" s="762"/>
      <c r="DW58" s="763"/>
      <c r="DX58" s="763"/>
      <c r="DY58" s="763"/>
      <c r="DZ58" s="778"/>
      <c r="EA58" s="218"/>
    </row>
    <row r="59" spans="1:131" ht="26.25" customHeight="1" x14ac:dyDescent="0.15">
      <c r="A59" s="226">
        <v>32</v>
      </c>
      <c r="B59" s="779"/>
      <c r="C59" s="780"/>
      <c r="D59" s="780"/>
      <c r="E59" s="780"/>
      <c r="F59" s="780"/>
      <c r="G59" s="780"/>
      <c r="H59" s="780"/>
      <c r="I59" s="780"/>
      <c r="J59" s="780"/>
      <c r="K59" s="780"/>
      <c r="L59" s="780"/>
      <c r="M59" s="780"/>
      <c r="N59" s="780"/>
      <c r="O59" s="780"/>
      <c r="P59" s="781"/>
      <c r="Q59" s="834"/>
      <c r="R59" s="835"/>
      <c r="S59" s="835"/>
      <c r="T59" s="835"/>
      <c r="U59" s="835"/>
      <c r="V59" s="835"/>
      <c r="W59" s="835"/>
      <c r="X59" s="835"/>
      <c r="Y59" s="835"/>
      <c r="Z59" s="835"/>
      <c r="AA59" s="835"/>
      <c r="AB59" s="835"/>
      <c r="AC59" s="835"/>
      <c r="AD59" s="835"/>
      <c r="AE59" s="836"/>
      <c r="AF59" s="785"/>
      <c r="AG59" s="786"/>
      <c r="AH59" s="786"/>
      <c r="AI59" s="786"/>
      <c r="AJ59" s="787"/>
      <c r="AK59" s="838"/>
      <c r="AL59" s="835"/>
      <c r="AM59" s="835"/>
      <c r="AN59" s="835"/>
      <c r="AO59" s="835"/>
      <c r="AP59" s="835"/>
      <c r="AQ59" s="835"/>
      <c r="AR59" s="835"/>
      <c r="AS59" s="835"/>
      <c r="AT59" s="835"/>
      <c r="AU59" s="835"/>
      <c r="AV59" s="835"/>
      <c r="AW59" s="835"/>
      <c r="AX59" s="835"/>
      <c r="AY59" s="835"/>
      <c r="AZ59" s="837"/>
      <c r="BA59" s="837"/>
      <c r="BB59" s="837"/>
      <c r="BC59" s="837"/>
      <c r="BD59" s="837"/>
      <c r="BE59" s="831"/>
      <c r="BF59" s="831"/>
      <c r="BG59" s="831"/>
      <c r="BH59" s="831"/>
      <c r="BI59" s="832"/>
      <c r="BJ59" s="220"/>
      <c r="BK59" s="220"/>
      <c r="BL59" s="220"/>
      <c r="BM59" s="220"/>
      <c r="BN59" s="220"/>
      <c r="BO59" s="229"/>
      <c r="BP59" s="229"/>
      <c r="BQ59" s="226">
        <v>53</v>
      </c>
      <c r="BR59" s="227"/>
      <c r="BS59" s="762"/>
      <c r="BT59" s="763"/>
      <c r="BU59" s="763"/>
      <c r="BV59" s="763"/>
      <c r="BW59" s="763"/>
      <c r="BX59" s="763"/>
      <c r="BY59" s="763"/>
      <c r="BZ59" s="763"/>
      <c r="CA59" s="763"/>
      <c r="CB59" s="763"/>
      <c r="CC59" s="763"/>
      <c r="CD59" s="763"/>
      <c r="CE59" s="763"/>
      <c r="CF59" s="763"/>
      <c r="CG59" s="764"/>
      <c r="CH59" s="775"/>
      <c r="CI59" s="776"/>
      <c r="CJ59" s="776"/>
      <c r="CK59" s="776"/>
      <c r="CL59" s="777"/>
      <c r="CM59" s="775"/>
      <c r="CN59" s="776"/>
      <c r="CO59" s="776"/>
      <c r="CP59" s="776"/>
      <c r="CQ59" s="777"/>
      <c r="CR59" s="775"/>
      <c r="CS59" s="776"/>
      <c r="CT59" s="776"/>
      <c r="CU59" s="776"/>
      <c r="CV59" s="777"/>
      <c r="CW59" s="775"/>
      <c r="CX59" s="776"/>
      <c r="CY59" s="776"/>
      <c r="CZ59" s="776"/>
      <c r="DA59" s="777"/>
      <c r="DB59" s="775"/>
      <c r="DC59" s="776"/>
      <c r="DD59" s="776"/>
      <c r="DE59" s="776"/>
      <c r="DF59" s="777"/>
      <c r="DG59" s="775"/>
      <c r="DH59" s="776"/>
      <c r="DI59" s="776"/>
      <c r="DJ59" s="776"/>
      <c r="DK59" s="777"/>
      <c r="DL59" s="775"/>
      <c r="DM59" s="776"/>
      <c r="DN59" s="776"/>
      <c r="DO59" s="776"/>
      <c r="DP59" s="777"/>
      <c r="DQ59" s="775"/>
      <c r="DR59" s="776"/>
      <c r="DS59" s="776"/>
      <c r="DT59" s="776"/>
      <c r="DU59" s="777"/>
      <c r="DV59" s="762"/>
      <c r="DW59" s="763"/>
      <c r="DX59" s="763"/>
      <c r="DY59" s="763"/>
      <c r="DZ59" s="778"/>
      <c r="EA59" s="218"/>
    </row>
    <row r="60" spans="1:131" ht="26.25" customHeight="1" x14ac:dyDescent="0.15">
      <c r="A60" s="226">
        <v>33</v>
      </c>
      <c r="B60" s="779"/>
      <c r="C60" s="780"/>
      <c r="D60" s="780"/>
      <c r="E60" s="780"/>
      <c r="F60" s="780"/>
      <c r="G60" s="780"/>
      <c r="H60" s="780"/>
      <c r="I60" s="780"/>
      <c r="J60" s="780"/>
      <c r="K60" s="780"/>
      <c r="L60" s="780"/>
      <c r="M60" s="780"/>
      <c r="N60" s="780"/>
      <c r="O60" s="780"/>
      <c r="P60" s="781"/>
      <c r="Q60" s="834"/>
      <c r="R60" s="835"/>
      <c r="S60" s="835"/>
      <c r="T60" s="835"/>
      <c r="U60" s="835"/>
      <c r="V60" s="835"/>
      <c r="W60" s="835"/>
      <c r="X60" s="835"/>
      <c r="Y60" s="835"/>
      <c r="Z60" s="835"/>
      <c r="AA60" s="835"/>
      <c r="AB60" s="835"/>
      <c r="AC60" s="835"/>
      <c r="AD60" s="835"/>
      <c r="AE60" s="836"/>
      <c r="AF60" s="785"/>
      <c r="AG60" s="786"/>
      <c r="AH60" s="786"/>
      <c r="AI60" s="786"/>
      <c r="AJ60" s="787"/>
      <c r="AK60" s="838"/>
      <c r="AL60" s="835"/>
      <c r="AM60" s="835"/>
      <c r="AN60" s="835"/>
      <c r="AO60" s="835"/>
      <c r="AP60" s="835"/>
      <c r="AQ60" s="835"/>
      <c r="AR60" s="835"/>
      <c r="AS60" s="835"/>
      <c r="AT60" s="835"/>
      <c r="AU60" s="835"/>
      <c r="AV60" s="835"/>
      <c r="AW60" s="835"/>
      <c r="AX60" s="835"/>
      <c r="AY60" s="835"/>
      <c r="AZ60" s="837"/>
      <c r="BA60" s="837"/>
      <c r="BB60" s="837"/>
      <c r="BC60" s="837"/>
      <c r="BD60" s="837"/>
      <c r="BE60" s="831"/>
      <c r="BF60" s="831"/>
      <c r="BG60" s="831"/>
      <c r="BH60" s="831"/>
      <c r="BI60" s="832"/>
      <c r="BJ60" s="220"/>
      <c r="BK60" s="220"/>
      <c r="BL60" s="220"/>
      <c r="BM60" s="220"/>
      <c r="BN60" s="220"/>
      <c r="BO60" s="229"/>
      <c r="BP60" s="229"/>
      <c r="BQ60" s="226">
        <v>54</v>
      </c>
      <c r="BR60" s="227"/>
      <c r="BS60" s="762"/>
      <c r="BT60" s="763"/>
      <c r="BU60" s="763"/>
      <c r="BV60" s="763"/>
      <c r="BW60" s="763"/>
      <c r="BX60" s="763"/>
      <c r="BY60" s="763"/>
      <c r="BZ60" s="763"/>
      <c r="CA60" s="763"/>
      <c r="CB60" s="763"/>
      <c r="CC60" s="763"/>
      <c r="CD60" s="763"/>
      <c r="CE60" s="763"/>
      <c r="CF60" s="763"/>
      <c r="CG60" s="764"/>
      <c r="CH60" s="775"/>
      <c r="CI60" s="776"/>
      <c r="CJ60" s="776"/>
      <c r="CK60" s="776"/>
      <c r="CL60" s="777"/>
      <c r="CM60" s="775"/>
      <c r="CN60" s="776"/>
      <c r="CO60" s="776"/>
      <c r="CP60" s="776"/>
      <c r="CQ60" s="777"/>
      <c r="CR60" s="775"/>
      <c r="CS60" s="776"/>
      <c r="CT60" s="776"/>
      <c r="CU60" s="776"/>
      <c r="CV60" s="777"/>
      <c r="CW60" s="775"/>
      <c r="CX60" s="776"/>
      <c r="CY60" s="776"/>
      <c r="CZ60" s="776"/>
      <c r="DA60" s="777"/>
      <c r="DB60" s="775"/>
      <c r="DC60" s="776"/>
      <c r="DD60" s="776"/>
      <c r="DE60" s="776"/>
      <c r="DF60" s="777"/>
      <c r="DG60" s="775"/>
      <c r="DH60" s="776"/>
      <c r="DI60" s="776"/>
      <c r="DJ60" s="776"/>
      <c r="DK60" s="777"/>
      <c r="DL60" s="775"/>
      <c r="DM60" s="776"/>
      <c r="DN60" s="776"/>
      <c r="DO60" s="776"/>
      <c r="DP60" s="777"/>
      <c r="DQ60" s="775"/>
      <c r="DR60" s="776"/>
      <c r="DS60" s="776"/>
      <c r="DT60" s="776"/>
      <c r="DU60" s="777"/>
      <c r="DV60" s="762"/>
      <c r="DW60" s="763"/>
      <c r="DX60" s="763"/>
      <c r="DY60" s="763"/>
      <c r="DZ60" s="778"/>
      <c r="EA60" s="218"/>
    </row>
    <row r="61" spans="1:131" ht="26.25" customHeight="1" thickBot="1" x14ac:dyDescent="0.2">
      <c r="A61" s="226">
        <v>34</v>
      </c>
      <c r="B61" s="779"/>
      <c r="C61" s="780"/>
      <c r="D61" s="780"/>
      <c r="E61" s="780"/>
      <c r="F61" s="780"/>
      <c r="G61" s="780"/>
      <c r="H61" s="780"/>
      <c r="I61" s="780"/>
      <c r="J61" s="780"/>
      <c r="K61" s="780"/>
      <c r="L61" s="780"/>
      <c r="M61" s="780"/>
      <c r="N61" s="780"/>
      <c r="O61" s="780"/>
      <c r="P61" s="781"/>
      <c r="Q61" s="834"/>
      <c r="R61" s="835"/>
      <c r="S61" s="835"/>
      <c r="T61" s="835"/>
      <c r="U61" s="835"/>
      <c r="V61" s="835"/>
      <c r="W61" s="835"/>
      <c r="X61" s="835"/>
      <c r="Y61" s="835"/>
      <c r="Z61" s="835"/>
      <c r="AA61" s="835"/>
      <c r="AB61" s="835"/>
      <c r="AC61" s="835"/>
      <c r="AD61" s="835"/>
      <c r="AE61" s="836"/>
      <c r="AF61" s="785"/>
      <c r="AG61" s="786"/>
      <c r="AH61" s="786"/>
      <c r="AI61" s="786"/>
      <c r="AJ61" s="787"/>
      <c r="AK61" s="838"/>
      <c r="AL61" s="835"/>
      <c r="AM61" s="835"/>
      <c r="AN61" s="835"/>
      <c r="AO61" s="835"/>
      <c r="AP61" s="835"/>
      <c r="AQ61" s="835"/>
      <c r="AR61" s="835"/>
      <c r="AS61" s="835"/>
      <c r="AT61" s="835"/>
      <c r="AU61" s="835"/>
      <c r="AV61" s="835"/>
      <c r="AW61" s="835"/>
      <c r="AX61" s="835"/>
      <c r="AY61" s="835"/>
      <c r="AZ61" s="837"/>
      <c r="BA61" s="837"/>
      <c r="BB61" s="837"/>
      <c r="BC61" s="837"/>
      <c r="BD61" s="837"/>
      <c r="BE61" s="831"/>
      <c r="BF61" s="831"/>
      <c r="BG61" s="831"/>
      <c r="BH61" s="831"/>
      <c r="BI61" s="832"/>
      <c r="BJ61" s="220"/>
      <c r="BK61" s="220"/>
      <c r="BL61" s="220"/>
      <c r="BM61" s="220"/>
      <c r="BN61" s="220"/>
      <c r="BO61" s="229"/>
      <c r="BP61" s="229"/>
      <c r="BQ61" s="226">
        <v>55</v>
      </c>
      <c r="BR61" s="227"/>
      <c r="BS61" s="762"/>
      <c r="BT61" s="763"/>
      <c r="BU61" s="763"/>
      <c r="BV61" s="763"/>
      <c r="BW61" s="763"/>
      <c r="BX61" s="763"/>
      <c r="BY61" s="763"/>
      <c r="BZ61" s="763"/>
      <c r="CA61" s="763"/>
      <c r="CB61" s="763"/>
      <c r="CC61" s="763"/>
      <c r="CD61" s="763"/>
      <c r="CE61" s="763"/>
      <c r="CF61" s="763"/>
      <c r="CG61" s="764"/>
      <c r="CH61" s="775"/>
      <c r="CI61" s="776"/>
      <c r="CJ61" s="776"/>
      <c r="CK61" s="776"/>
      <c r="CL61" s="777"/>
      <c r="CM61" s="775"/>
      <c r="CN61" s="776"/>
      <c r="CO61" s="776"/>
      <c r="CP61" s="776"/>
      <c r="CQ61" s="777"/>
      <c r="CR61" s="775"/>
      <c r="CS61" s="776"/>
      <c r="CT61" s="776"/>
      <c r="CU61" s="776"/>
      <c r="CV61" s="777"/>
      <c r="CW61" s="775"/>
      <c r="CX61" s="776"/>
      <c r="CY61" s="776"/>
      <c r="CZ61" s="776"/>
      <c r="DA61" s="777"/>
      <c r="DB61" s="775"/>
      <c r="DC61" s="776"/>
      <c r="DD61" s="776"/>
      <c r="DE61" s="776"/>
      <c r="DF61" s="777"/>
      <c r="DG61" s="775"/>
      <c r="DH61" s="776"/>
      <c r="DI61" s="776"/>
      <c r="DJ61" s="776"/>
      <c r="DK61" s="777"/>
      <c r="DL61" s="775"/>
      <c r="DM61" s="776"/>
      <c r="DN61" s="776"/>
      <c r="DO61" s="776"/>
      <c r="DP61" s="777"/>
      <c r="DQ61" s="775"/>
      <c r="DR61" s="776"/>
      <c r="DS61" s="776"/>
      <c r="DT61" s="776"/>
      <c r="DU61" s="777"/>
      <c r="DV61" s="762"/>
      <c r="DW61" s="763"/>
      <c r="DX61" s="763"/>
      <c r="DY61" s="763"/>
      <c r="DZ61" s="778"/>
      <c r="EA61" s="218"/>
    </row>
    <row r="62" spans="1:131" ht="26.25" customHeight="1" x14ac:dyDescent="0.15">
      <c r="A62" s="226">
        <v>35</v>
      </c>
      <c r="B62" s="779"/>
      <c r="C62" s="780"/>
      <c r="D62" s="780"/>
      <c r="E62" s="780"/>
      <c r="F62" s="780"/>
      <c r="G62" s="780"/>
      <c r="H62" s="780"/>
      <c r="I62" s="780"/>
      <c r="J62" s="780"/>
      <c r="K62" s="780"/>
      <c r="L62" s="780"/>
      <c r="M62" s="780"/>
      <c r="N62" s="780"/>
      <c r="O62" s="780"/>
      <c r="P62" s="781"/>
      <c r="Q62" s="834"/>
      <c r="R62" s="835"/>
      <c r="S62" s="835"/>
      <c r="T62" s="835"/>
      <c r="U62" s="835"/>
      <c r="V62" s="835"/>
      <c r="W62" s="835"/>
      <c r="X62" s="835"/>
      <c r="Y62" s="835"/>
      <c r="Z62" s="835"/>
      <c r="AA62" s="835"/>
      <c r="AB62" s="835"/>
      <c r="AC62" s="835"/>
      <c r="AD62" s="835"/>
      <c r="AE62" s="836"/>
      <c r="AF62" s="785"/>
      <c r="AG62" s="786"/>
      <c r="AH62" s="786"/>
      <c r="AI62" s="786"/>
      <c r="AJ62" s="787"/>
      <c r="AK62" s="838"/>
      <c r="AL62" s="835"/>
      <c r="AM62" s="835"/>
      <c r="AN62" s="835"/>
      <c r="AO62" s="835"/>
      <c r="AP62" s="835"/>
      <c r="AQ62" s="835"/>
      <c r="AR62" s="835"/>
      <c r="AS62" s="835"/>
      <c r="AT62" s="835"/>
      <c r="AU62" s="835"/>
      <c r="AV62" s="835"/>
      <c r="AW62" s="835"/>
      <c r="AX62" s="835"/>
      <c r="AY62" s="835"/>
      <c r="AZ62" s="837"/>
      <c r="BA62" s="837"/>
      <c r="BB62" s="837"/>
      <c r="BC62" s="837"/>
      <c r="BD62" s="837"/>
      <c r="BE62" s="831"/>
      <c r="BF62" s="831"/>
      <c r="BG62" s="831"/>
      <c r="BH62" s="831"/>
      <c r="BI62" s="832"/>
      <c r="BJ62" s="846" t="s">
        <v>393</v>
      </c>
      <c r="BK62" s="805"/>
      <c r="BL62" s="805"/>
      <c r="BM62" s="805"/>
      <c r="BN62" s="806"/>
      <c r="BO62" s="229"/>
      <c r="BP62" s="229"/>
      <c r="BQ62" s="226">
        <v>56</v>
      </c>
      <c r="BR62" s="227"/>
      <c r="BS62" s="762"/>
      <c r="BT62" s="763"/>
      <c r="BU62" s="763"/>
      <c r="BV62" s="763"/>
      <c r="BW62" s="763"/>
      <c r="BX62" s="763"/>
      <c r="BY62" s="763"/>
      <c r="BZ62" s="763"/>
      <c r="CA62" s="763"/>
      <c r="CB62" s="763"/>
      <c r="CC62" s="763"/>
      <c r="CD62" s="763"/>
      <c r="CE62" s="763"/>
      <c r="CF62" s="763"/>
      <c r="CG62" s="764"/>
      <c r="CH62" s="775"/>
      <c r="CI62" s="776"/>
      <c r="CJ62" s="776"/>
      <c r="CK62" s="776"/>
      <c r="CL62" s="777"/>
      <c r="CM62" s="775"/>
      <c r="CN62" s="776"/>
      <c r="CO62" s="776"/>
      <c r="CP62" s="776"/>
      <c r="CQ62" s="777"/>
      <c r="CR62" s="775"/>
      <c r="CS62" s="776"/>
      <c r="CT62" s="776"/>
      <c r="CU62" s="776"/>
      <c r="CV62" s="777"/>
      <c r="CW62" s="775"/>
      <c r="CX62" s="776"/>
      <c r="CY62" s="776"/>
      <c r="CZ62" s="776"/>
      <c r="DA62" s="777"/>
      <c r="DB62" s="775"/>
      <c r="DC62" s="776"/>
      <c r="DD62" s="776"/>
      <c r="DE62" s="776"/>
      <c r="DF62" s="777"/>
      <c r="DG62" s="775"/>
      <c r="DH62" s="776"/>
      <c r="DI62" s="776"/>
      <c r="DJ62" s="776"/>
      <c r="DK62" s="777"/>
      <c r="DL62" s="775"/>
      <c r="DM62" s="776"/>
      <c r="DN62" s="776"/>
      <c r="DO62" s="776"/>
      <c r="DP62" s="777"/>
      <c r="DQ62" s="775"/>
      <c r="DR62" s="776"/>
      <c r="DS62" s="776"/>
      <c r="DT62" s="776"/>
      <c r="DU62" s="777"/>
      <c r="DV62" s="762"/>
      <c r="DW62" s="763"/>
      <c r="DX62" s="763"/>
      <c r="DY62" s="763"/>
      <c r="DZ62" s="778"/>
      <c r="EA62" s="218"/>
    </row>
    <row r="63" spans="1:131" ht="26.25" customHeight="1" thickBot="1" x14ac:dyDescent="0.2">
      <c r="A63" s="228" t="s">
        <v>376</v>
      </c>
      <c r="B63" s="788" t="s">
        <v>394</v>
      </c>
      <c r="C63" s="789"/>
      <c r="D63" s="789"/>
      <c r="E63" s="789"/>
      <c r="F63" s="789"/>
      <c r="G63" s="789"/>
      <c r="H63" s="789"/>
      <c r="I63" s="789"/>
      <c r="J63" s="789"/>
      <c r="K63" s="789"/>
      <c r="L63" s="789"/>
      <c r="M63" s="789"/>
      <c r="N63" s="789"/>
      <c r="O63" s="789"/>
      <c r="P63" s="790"/>
      <c r="Q63" s="839"/>
      <c r="R63" s="840"/>
      <c r="S63" s="840"/>
      <c r="T63" s="840"/>
      <c r="U63" s="840"/>
      <c r="V63" s="840"/>
      <c r="W63" s="840"/>
      <c r="X63" s="840"/>
      <c r="Y63" s="840"/>
      <c r="Z63" s="840"/>
      <c r="AA63" s="840"/>
      <c r="AB63" s="840"/>
      <c r="AC63" s="840"/>
      <c r="AD63" s="840"/>
      <c r="AE63" s="841"/>
      <c r="AF63" s="842">
        <v>302</v>
      </c>
      <c r="AG63" s="843"/>
      <c r="AH63" s="843"/>
      <c r="AI63" s="843"/>
      <c r="AJ63" s="844"/>
      <c r="AK63" s="845"/>
      <c r="AL63" s="840"/>
      <c r="AM63" s="840"/>
      <c r="AN63" s="840"/>
      <c r="AO63" s="840"/>
      <c r="AP63" s="843"/>
      <c r="AQ63" s="843"/>
      <c r="AR63" s="843"/>
      <c r="AS63" s="843"/>
      <c r="AT63" s="843"/>
      <c r="AU63" s="843"/>
      <c r="AV63" s="843"/>
      <c r="AW63" s="843"/>
      <c r="AX63" s="843"/>
      <c r="AY63" s="843"/>
      <c r="AZ63" s="847"/>
      <c r="BA63" s="847"/>
      <c r="BB63" s="847"/>
      <c r="BC63" s="847"/>
      <c r="BD63" s="847"/>
      <c r="BE63" s="848"/>
      <c r="BF63" s="848"/>
      <c r="BG63" s="848"/>
      <c r="BH63" s="848"/>
      <c r="BI63" s="849"/>
      <c r="BJ63" s="850" t="s">
        <v>122</v>
      </c>
      <c r="BK63" s="851"/>
      <c r="BL63" s="851"/>
      <c r="BM63" s="851"/>
      <c r="BN63" s="852"/>
      <c r="BO63" s="229"/>
      <c r="BP63" s="229"/>
      <c r="BQ63" s="226">
        <v>57</v>
      </c>
      <c r="BR63" s="227"/>
      <c r="BS63" s="762"/>
      <c r="BT63" s="763"/>
      <c r="BU63" s="763"/>
      <c r="BV63" s="763"/>
      <c r="BW63" s="763"/>
      <c r="BX63" s="763"/>
      <c r="BY63" s="763"/>
      <c r="BZ63" s="763"/>
      <c r="CA63" s="763"/>
      <c r="CB63" s="763"/>
      <c r="CC63" s="763"/>
      <c r="CD63" s="763"/>
      <c r="CE63" s="763"/>
      <c r="CF63" s="763"/>
      <c r="CG63" s="764"/>
      <c r="CH63" s="775"/>
      <c r="CI63" s="776"/>
      <c r="CJ63" s="776"/>
      <c r="CK63" s="776"/>
      <c r="CL63" s="777"/>
      <c r="CM63" s="775"/>
      <c r="CN63" s="776"/>
      <c r="CO63" s="776"/>
      <c r="CP63" s="776"/>
      <c r="CQ63" s="777"/>
      <c r="CR63" s="775"/>
      <c r="CS63" s="776"/>
      <c r="CT63" s="776"/>
      <c r="CU63" s="776"/>
      <c r="CV63" s="777"/>
      <c r="CW63" s="775"/>
      <c r="CX63" s="776"/>
      <c r="CY63" s="776"/>
      <c r="CZ63" s="776"/>
      <c r="DA63" s="777"/>
      <c r="DB63" s="775"/>
      <c r="DC63" s="776"/>
      <c r="DD63" s="776"/>
      <c r="DE63" s="776"/>
      <c r="DF63" s="777"/>
      <c r="DG63" s="775"/>
      <c r="DH63" s="776"/>
      <c r="DI63" s="776"/>
      <c r="DJ63" s="776"/>
      <c r="DK63" s="777"/>
      <c r="DL63" s="775"/>
      <c r="DM63" s="776"/>
      <c r="DN63" s="776"/>
      <c r="DO63" s="776"/>
      <c r="DP63" s="777"/>
      <c r="DQ63" s="775"/>
      <c r="DR63" s="776"/>
      <c r="DS63" s="776"/>
      <c r="DT63" s="776"/>
      <c r="DU63" s="777"/>
      <c r="DV63" s="762"/>
      <c r="DW63" s="763"/>
      <c r="DX63" s="763"/>
      <c r="DY63" s="763"/>
      <c r="DZ63" s="778"/>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62"/>
      <c r="BT64" s="763"/>
      <c r="BU64" s="763"/>
      <c r="BV64" s="763"/>
      <c r="BW64" s="763"/>
      <c r="BX64" s="763"/>
      <c r="BY64" s="763"/>
      <c r="BZ64" s="763"/>
      <c r="CA64" s="763"/>
      <c r="CB64" s="763"/>
      <c r="CC64" s="763"/>
      <c r="CD64" s="763"/>
      <c r="CE64" s="763"/>
      <c r="CF64" s="763"/>
      <c r="CG64" s="764"/>
      <c r="CH64" s="775"/>
      <c r="CI64" s="776"/>
      <c r="CJ64" s="776"/>
      <c r="CK64" s="776"/>
      <c r="CL64" s="777"/>
      <c r="CM64" s="775"/>
      <c r="CN64" s="776"/>
      <c r="CO64" s="776"/>
      <c r="CP64" s="776"/>
      <c r="CQ64" s="777"/>
      <c r="CR64" s="775"/>
      <c r="CS64" s="776"/>
      <c r="CT64" s="776"/>
      <c r="CU64" s="776"/>
      <c r="CV64" s="777"/>
      <c r="CW64" s="775"/>
      <c r="CX64" s="776"/>
      <c r="CY64" s="776"/>
      <c r="CZ64" s="776"/>
      <c r="DA64" s="777"/>
      <c r="DB64" s="775"/>
      <c r="DC64" s="776"/>
      <c r="DD64" s="776"/>
      <c r="DE64" s="776"/>
      <c r="DF64" s="777"/>
      <c r="DG64" s="775"/>
      <c r="DH64" s="776"/>
      <c r="DI64" s="776"/>
      <c r="DJ64" s="776"/>
      <c r="DK64" s="777"/>
      <c r="DL64" s="775"/>
      <c r="DM64" s="776"/>
      <c r="DN64" s="776"/>
      <c r="DO64" s="776"/>
      <c r="DP64" s="777"/>
      <c r="DQ64" s="775"/>
      <c r="DR64" s="776"/>
      <c r="DS64" s="776"/>
      <c r="DT64" s="776"/>
      <c r="DU64" s="777"/>
      <c r="DV64" s="762"/>
      <c r="DW64" s="763"/>
      <c r="DX64" s="763"/>
      <c r="DY64" s="763"/>
      <c r="DZ64" s="778"/>
      <c r="EA64" s="218"/>
    </row>
    <row r="65" spans="1:131" ht="26.25" customHeight="1" thickBot="1" x14ac:dyDescent="0.2">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62"/>
      <c r="BT65" s="763"/>
      <c r="BU65" s="763"/>
      <c r="BV65" s="763"/>
      <c r="BW65" s="763"/>
      <c r="BX65" s="763"/>
      <c r="BY65" s="763"/>
      <c r="BZ65" s="763"/>
      <c r="CA65" s="763"/>
      <c r="CB65" s="763"/>
      <c r="CC65" s="763"/>
      <c r="CD65" s="763"/>
      <c r="CE65" s="763"/>
      <c r="CF65" s="763"/>
      <c r="CG65" s="764"/>
      <c r="CH65" s="775"/>
      <c r="CI65" s="776"/>
      <c r="CJ65" s="776"/>
      <c r="CK65" s="776"/>
      <c r="CL65" s="777"/>
      <c r="CM65" s="775"/>
      <c r="CN65" s="776"/>
      <c r="CO65" s="776"/>
      <c r="CP65" s="776"/>
      <c r="CQ65" s="777"/>
      <c r="CR65" s="775"/>
      <c r="CS65" s="776"/>
      <c r="CT65" s="776"/>
      <c r="CU65" s="776"/>
      <c r="CV65" s="777"/>
      <c r="CW65" s="775"/>
      <c r="CX65" s="776"/>
      <c r="CY65" s="776"/>
      <c r="CZ65" s="776"/>
      <c r="DA65" s="777"/>
      <c r="DB65" s="775"/>
      <c r="DC65" s="776"/>
      <c r="DD65" s="776"/>
      <c r="DE65" s="776"/>
      <c r="DF65" s="777"/>
      <c r="DG65" s="775"/>
      <c r="DH65" s="776"/>
      <c r="DI65" s="776"/>
      <c r="DJ65" s="776"/>
      <c r="DK65" s="777"/>
      <c r="DL65" s="775"/>
      <c r="DM65" s="776"/>
      <c r="DN65" s="776"/>
      <c r="DO65" s="776"/>
      <c r="DP65" s="777"/>
      <c r="DQ65" s="775"/>
      <c r="DR65" s="776"/>
      <c r="DS65" s="776"/>
      <c r="DT65" s="776"/>
      <c r="DU65" s="777"/>
      <c r="DV65" s="762"/>
      <c r="DW65" s="763"/>
      <c r="DX65" s="763"/>
      <c r="DY65" s="763"/>
      <c r="DZ65" s="778"/>
      <c r="EA65" s="218"/>
    </row>
    <row r="66" spans="1:131" ht="26.25" customHeight="1" x14ac:dyDescent="0.15">
      <c r="A66" s="727" t="s">
        <v>396</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3" t="s">
        <v>383</v>
      </c>
      <c r="AG66" s="814"/>
      <c r="AH66" s="814"/>
      <c r="AI66" s="814"/>
      <c r="AJ66" s="854"/>
      <c r="AK66" s="733" t="s">
        <v>384</v>
      </c>
      <c r="AL66" s="728"/>
      <c r="AM66" s="728"/>
      <c r="AN66" s="728"/>
      <c r="AO66" s="729"/>
      <c r="AP66" s="733" t="s">
        <v>385</v>
      </c>
      <c r="AQ66" s="734"/>
      <c r="AR66" s="734"/>
      <c r="AS66" s="734"/>
      <c r="AT66" s="735"/>
      <c r="AU66" s="733" t="s">
        <v>397</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8"/>
      <c r="BT66" s="859"/>
      <c r="BU66" s="859"/>
      <c r="BV66" s="859"/>
      <c r="BW66" s="859"/>
      <c r="BX66" s="859"/>
      <c r="BY66" s="859"/>
      <c r="BZ66" s="859"/>
      <c r="CA66" s="859"/>
      <c r="CB66" s="859"/>
      <c r="CC66" s="859"/>
      <c r="CD66" s="859"/>
      <c r="CE66" s="859"/>
      <c r="CF66" s="859"/>
      <c r="CG66" s="864"/>
      <c r="CH66" s="861"/>
      <c r="CI66" s="862"/>
      <c r="CJ66" s="862"/>
      <c r="CK66" s="862"/>
      <c r="CL66" s="863"/>
      <c r="CM66" s="861"/>
      <c r="CN66" s="862"/>
      <c r="CO66" s="862"/>
      <c r="CP66" s="862"/>
      <c r="CQ66" s="863"/>
      <c r="CR66" s="861"/>
      <c r="CS66" s="862"/>
      <c r="CT66" s="862"/>
      <c r="CU66" s="862"/>
      <c r="CV66" s="863"/>
      <c r="CW66" s="861"/>
      <c r="CX66" s="862"/>
      <c r="CY66" s="862"/>
      <c r="CZ66" s="862"/>
      <c r="DA66" s="863"/>
      <c r="DB66" s="861"/>
      <c r="DC66" s="862"/>
      <c r="DD66" s="862"/>
      <c r="DE66" s="862"/>
      <c r="DF66" s="863"/>
      <c r="DG66" s="861"/>
      <c r="DH66" s="862"/>
      <c r="DI66" s="862"/>
      <c r="DJ66" s="862"/>
      <c r="DK66" s="863"/>
      <c r="DL66" s="861"/>
      <c r="DM66" s="862"/>
      <c r="DN66" s="862"/>
      <c r="DO66" s="862"/>
      <c r="DP66" s="863"/>
      <c r="DQ66" s="861"/>
      <c r="DR66" s="862"/>
      <c r="DS66" s="862"/>
      <c r="DT66" s="862"/>
      <c r="DU66" s="863"/>
      <c r="DV66" s="858"/>
      <c r="DW66" s="859"/>
      <c r="DX66" s="859"/>
      <c r="DY66" s="859"/>
      <c r="DZ66" s="860"/>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5"/>
      <c r="AG67" s="817"/>
      <c r="AH67" s="817"/>
      <c r="AI67" s="817"/>
      <c r="AJ67" s="856"/>
      <c r="AK67" s="857"/>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8"/>
      <c r="BT67" s="859"/>
      <c r="BU67" s="859"/>
      <c r="BV67" s="859"/>
      <c r="BW67" s="859"/>
      <c r="BX67" s="859"/>
      <c r="BY67" s="859"/>
      <c r="BZ67" s="859"/>
      <c r="CA67" s="859"/>
      <c r="CB67" s="859"/>
      <c r="CC67" s="859"/>
      <c r="CD67" s="859"/>
      <c r="CE67" s="859"/>
      <c r="CF67" s="859"/>
      <c r="CG67" s="864"/>
      <c r="CH67" s="861"/>
      <c r="CI67" s="862"/>
      <c r="CJ67" s="862"/>
      <c r="CK67" s="862"/>
      <c r="CL67" s="863"/>
      <c r="CM67" s="861"/>
      <c r="CN67" s="862"/>
      <c r="CO67" s="862"/>
      <c r="CP67" s="862"/>
      <c r="CQ67" s="863"/>
      <c r="CR67" s="861"/>
      <c r="CS67" s="862"/>
      <c r="CT67" s="862"/>
      <c r="CU67" s="862"/>
      <c r="CV67" s="863"/>
      <c r="CW67" s="861"/>
      <c r="CX67" s="862"/>
      <c r="CY67" s="862"/>
      <c r="CZ67" s="862"/>
      <c r="DA67" s="863"/>
      <c r="DB67" s="861"/>
      <c r="DC67" s="862"/>
      <c r="DD67" s="862"/>
      <c r="DE67" s="862"/>
      <c r="DF67" s="863"/>
      <c r="DG67" s="861"/>
      <c r="DH67" s="862"/>
      <c r="DI67" s="862"/>
      <c r="DJ67" s="862"/>
      <c r="DK67" s="863"/>
      <c r="DL67" s="861"/>
      <c r="DM67" s="862"/>
      <c r="DN67" s="862"/>
      <c r="DO67" s="862"/>
      <c r="DP67" s="863"/>
      <c r="DQ67" s="861"/>
      <c r="DR67" s="862"/>
      <c r="DS67" s="862"/>
      <c r="DT67" s="862"/>
      <c r="DU67" s="863"/>
      <c r="DV67" s="858"/>
      <c r="DW67" s="859"/>
      <c r="DX67" s="859"/>
      <c r="DY67" s="859"/>
      <c r="DZ67" s="860"/>
      <c r="EA67" s="218"/>
    </row>
    <row r="68" spans="1:131" ht="26.25" customHeight="1" thickTop="1" x14ac:dyDescent="0.15">
      <c r="A68" s="224">
        <v>1</v>
      </c>
      <c r="B68" s="868" t="s">
        <v>554</v>
      </c>
      <c r="C68" s="869"/>
      <c r="D68" s="869"/>
      <c r="E68" s="869"/>
      <c r="F68" s="869"/>
      <c r="G68" s="869"/>
      <c r="H68" s="869"/>
      <c r="I68" s="869"/>
      <c r="J68" s="869"/>
      <c r="K68" s="869"/>
      <c r="L68" s="869"/>
      <c r="M68" s="869"/>
      <c r="N68" s="869"/>
      <c r="O68" s="869"/>
      <c r="P68" s="870"/>
      <c r="Q68" s="871">
        <v>2156</v>
      </c>
      <c r="R68" s="865"/>
      <c r="S68" s="865"/>
      <c r="T68" s="865"/>
      <c r="U68" s="865"/>
      <c r="V68" s="865">
        <v>1986</v>
      </c>
      <c r="W68" s="865"/>
      <c r="X68" s="865"/>
      <c r="Y68" s="865"/>
      <c r="Z68" s="865"/>
      <c r="AA68" s="865">
        <v>170</v>
      </c>
      <c r="AB68" s="865"/>
      <c r="AC68" s="865"/>
      <c r="AD68" s="865"/>
      <c r="AE68" s="865"/>
      <c r="AF68" s="865">
        <v>170</v>
      </c>
      <c r="AG68" s="865"/>
      <c r="AH68" s="865"/>
      <c r="AI68" s="865"/>
      <c r="AJ68" s="865"/>
      <c r="AK68" s="865" t="s">
        <v>553</v>
      </c>
      <c r="AL68" s="865"/>
      <c r="AM68" s="865"/>
      <c r="AN68" s="865"/>
      <c r="AO68" s="865"/>
      <c r="AP68" s="865" t="s">
        <v>553</v>
      </c>
      <c r="AQ68" s="865"/>
      <c r="AR68" s="865"/>
      <c r="AS68" s="865"/>
      <c r="AT68" s="865"/>
      <c r="AU68" s="865" t="s">
        <v>553</v>
      </c>
      <c r="AV68" s="865"/>
      <c r="AW68" s="865"/>
      <c r="AX68" s="865"/>
      <c r="AY68" s="865"/>
      <c r="AZ68" s="866"/>
      <c r="BA68" s="866"/>
      <c r="BB68" s="866"/>
      <c r="BC68" s="866"/>
      <c r="BD68" s="867"/>
      <c r="BE68" s="229"/>
      <c r="BF68" s="229"/>
      <c r="BG68" s="229"/>
      <c r="BH68" s="229"/>
      <c r="BI68" s="229"/>
      <c r="BJ68" s="229"/>
      <c r="BK68" s="229"/>
      <c r="BL68" s="229"/>
      <c r="BM68" s="229"/>
      <c r="BN68" s="229"/>
      <c r="BO68" s="229"/>
      <c r="BP68" s="229"/>
      <c r="BQ68" s="226">
        <v>62</v>
      </c>
      <c r="BR68" s="231"/>
      <c r="BS68" s="858"/>
      <c r="BT68" s="859"/>
      <c r="BU68" s="859"/>
      <c r="BV68" s="859"/>
      <c r="BW68" s="859"/>
      <c r="BX68" s="859"/>
      <c r="BY68" s="859"/>
      <c r="BZ68" s="859"/>
      <c r="CA68" s="859"/>
      <c r="CB68" s="859"/>
      <c r="CC68" s="859"/>
      <c r="CD68" s="859"/>
      <c r="CE68" s="859"/>
      <c r="CF68" s="859"/>
      <c r="CG68" s="864"/>
      <c r="CH68" s="861"/>
      <c r="CI68" s="862"/>
      <c r="CJ68" s="862"/>
      <c r="CK68" s="862"/>
      <c r="CL68" s="863"/>
      <c r="CM68" s="861"/>
      <c r="CN68" s="862"/>
      <c r="CO68" s="862"/>
      <c r="CP68" s="862"/>
      <c r="CQ68" s="863"/>
      <c r="CR68" s="861"/>
      <c r="CS68" s="862"/>
      <c r="CT68" s="862"/>
      <c r="CU68" s="862"/>
      <c r="CV68" s="863"/>
      <c r="CW68" s="861"/>
      <c r="CX68" s="862"/>
      <c r="CY68" s="862"/>
      <c r="CZ68" s="862"/>
      <c r="DA68" s="863"/>
      <c r="DB68" s="861"/>
      <c r="DC68" s="862"/>
      <c r="DD68" s="862"/>
      <c r="DE68" s="862"/>
      <c r="DF68" s="863"/>
      <c r="DG68" s="861"/>
      <c r="DH68" s="862"/>
      <c r="DI68" s="862"/>
      <c r="DJ68" s="862"/>
      <c r="DK68" s="863"/>
      <c r="DL68" s="861"/>
      <c r="DM68" s="862"/>
      <c r="DN68" s="862"/>
      <c r="DO68" s="862"/>
      <c r="DP68" s="863"/>
      <c r="DQ68" s="861"/>
      <c r="DR68" s="862"/>
      <c r="DS68" s="862"/>
      <c r="DT68" s="862"/>
      <c r="DU68" s="863"/>
      <c r="DV68" s="858"/>
      <c r="DW68" s="859"/>
      <c r="DX68" s="859"/>
      <c r="DY68" s="859"/>
      <c r="DZ68" s="860"/>
      <c r="EA68" s="218"/>
    </row>
    <row r="69" spans="1:131" ht="26.25" customHeight="1" x14ac:dyDescent="0.15">
      <c r="A69" s="226">
        <v>2</v>
      </c>
      <c r="B69" s="872" t="s">
        <v>555</v>
      </c>
      <c r="C69" s="873"/>
      <c r="D69" s="873"/>
      <c r="E69" s="873"/>
      <c r="F69" s="873"/>
      <c r="G69" s="873"/>
      <c r="H69" s="873"/>
      <c r="I69" s="873"/>
      <c r="J69" s="873"/>
      <c r="K69" s="873"/>
      <c r="L69" s="873"/>
      <c r="M69" s="873"/>
      <c r="N69" s="873"/>
      <c r="O69" s="873"/>
      <c r="P69" s="874"/>
      <c r="Q69" s="875">
        <v>346</v>
      </c>
      <c r="R69" s="829"/>
      <c r="S69" s="829"/>
      <c r="T69" s="829"/>
      <c r="U69" s="829"/>
      <c r="V69" s="829">
        <v>346</v>
      </c>
      <c r="W69" s="829"/>
      <c r="X69" s="829"/>
      <c r="Y69" s="829"/>
      <c r="Z69" s="829"/>
      <c r="AA69" s="829">
        <v>0</v>
      </c>
      <c r="AB69" s="829"/>
      <c r="AC69" s="829"/>
      <c r="AD69" s="829"/>
      <c r="AE69" s="829"/>
      <c r="AF69" s="829">
        <v>0</v>
      </c>
      <c r="AG69" s="829"/>
      <c r="AH69" s="829"/>
      <c r="AI69" s="829"/>
      <c r="AJ69" s="829"/>
      <c r="AK69" s="829">
        <v>2</v>
      </c>
      <c r="AL69" s="829"/>
      <c r="AM69" s="829"/>
      <c r="AN69" s="829"/>
      <c r="AO69" s="829"/>
      <c r="AP69" s="829" t="s">
        <v>553</v>
      </c>
      <c r="AQ69" s="829"/>
      <c r="AR69" s="829"/>
      <c r="AS69" s="829"/>
      <c r="AT69" s="829"/>
      <c r="AU69" s="829" t="s">
        <v>553</v>
      </c>
      <c r="AV69" s="829"/>
      <c r="AW69" s="829"/>
      <c r="AX69" s="829"/>
      <c r="AY69" s="829"/>
      <c r="AZ69" s="831" t="s">
        <v>562</v>
      </c>
      <c r="BA69" s="831"/>
      <c r="BB69" s="831"/>
      <c r="BC69" s="831"/>
      <c r="BD69" s="832"/>
      <c r="BE69" s="229"/>
      <c r="BF69" s="229"/>
      <c r="BG69" s="229"/>
      <c r="BH69" s="229"/>
      <c r="BI69" s="229"/>
      <c r="BJ69" s="229"/>
      <c r="BK69" s="229"/>
      <c r="BL69" s="229"/>
      <c r="BM69" s="229"/>
      <c r="BN69" s="229"/>
      <c r="BO69" s="229"/>
      <c r="BP69" s="229"/>
      <c r="BQ69" s="226">
        <v>63</v>
      </c>
      <c r="BR69" s="231"/>
      <c r="BS69" s="858"/>
      <c r="BT69" s="859"/>
      <c r="BU69" s="859"/>
      <c r="BV69" s="859"/>
      <c r="BW69" s="859"/>
      <c r="BX69" s="859"/>
      <c r="BY69" s="859"/>
      <c r="BZ69" s="859"/>
      <c r="CA69" s="859"/>
      <c r="CB69" s="859"/>
      <c r="CC69" s="859"/>
      <c r="CD69" s="859"/>
      <c r="CE69" s="859"/>
      <c r="CF69" s="859"/>
      <c r="CG69" s="864"/>
      <c r="CH69" s="861"/>
      <c r="CI69" s="862"/>
      <c r="CJ69" s="862"/>
      <c r="CK69" s="862"/>
      <c r="CL69" s="863"/>
      <c r="CM69" s="861"/>
      <c r="CN69" s="862"/>
      <c r="CO69" s="862"/>
      <c r="CP69" s="862"/>
      <c r="CQ69" s="863"/>
      <c r="CR69" s="861"/>
      <c r="CS69" s="862"/>
      <c r="CT69" s="862"/>
      <c r="CU69" s="862"/>
      <c r="CV69" s="863"/>
      <c r="CW69" s="861"/>
      <c r="CX69" s="862"/>
      <c r="CY69" s="862"/>
      <c r="CZ69" s="862"/>
      <c r="DA69" s="863"/>
      <c r="DB69" s="861"/>
      <c r="DC69" s="862"/>
      <c r="DD69" s="862"/>
      <c r="DE69" s="862"/>
      <c r="DF69" s="863"/>
      <c r="DG69" s="861"/>
      <c r="DH69" s="862"/>
      <c r="DI69" s="862"/>
      <c r="DJ69" s="862"/>
      <c r="DK69" s="863"/>
      <c r="DL69" s="861"/>
      <c r="DM69" s="862"/>
      <c r="DN69" s="862"/>
      <c r="DO69" s="862"/>
      <c r="DP69" s="863"/>
      <c r="DQ69" s="861"/>
      <c r="DR69" s="862"/>
      <c r="DS69" s="862"/>
      <c r="DT69" s="862"/>
      <c r="DU69" s="863"/>
      <c r="DV69" s="858"/>
      <c r="DW69" s="859"/>
      <c r="DX69" s="859"/>
      <c r="DY69" s="859"/>
      <c r="DZ69" s="860"/>
      <c r="EA69" s="218"/>
    </row>
    <row r="70" spans="1:131" ht="26.25" customHeight="1" x14ac:dyDescent="0.15">
      <c r="A70" s="226">
        <v>3</v>
      </c>
      <c r="B70" s="872" t="s">
        <v>556</v>
      </c>
      <c r="C70" s="873"/>
      <c r="D70" s="873"/>
      <c r="E70" s="873"/>
      <c r="F70" s="873"/>
      <c r="G70" s="873"/>
      <c r="H70" s="873"/>
      <c r="I70" s="873"/>
      <c r="J70" s="873"/>
      <c r="K70" s="873"/>
      <c r="L70" s="873"/>
      <c r="M70" s="873"/>
      <c r="N70" s="873"/>
      <c r="O70" s="873"/>
      <c r="P70" s="874"/>
      <c r="Q70" s="875">
        <v>21</v>
      </c>
      <c r="R70" s="829"/>
      <c r="S70" s="829"/>
      <c r="T70" s="829"/>
      <c r="U70" s="829"/>
      <c r="V70" s="829">
        <v>23</v>
      </c>
      <c r="W70" s="829"/>
      <c r="X70" s="829"/>
      <c r="Y70" s="829"/>
      <c r="Z70" s="829"/>
      <c r="AA70" s="829">
        <v>-1</v>
      </c>
      <c r="AB70" s="829"/>
      <c r="AC70" s="829"/>
      <c r="AD70" s="829"/>
      <c r="AE70" s="829"/>
      <c r="AF70" s="829">
        <v>-1</v>
      </c>
      <c r="AG70" s="829"/>
      <c r="AH70" s="829"/>
      <c r="AI70" s="829"/>
      <c r="AJ70" s="829"/>
      <c r="AK70" s="829" t="s">
        <v>553</v>
      </c>
      <c r="AL70" s="829"/>
      <c r="AM70" s="829"/>
      <c r="AN70" s="829"/>
      <c r="AO70" s="829"/>
      <c r="AP70" s="829" t="s">
        <v>553</v>
      </c>
      <c r="AQ70" s="829"/>
      <c r="AR70" s="829"/>
      <c r="AS70" s="829"/>
      <c r="AT70" s="829"/>
      <c r="AU70" s="829" t="s">
        <v>553</v>
      </c>
      <c r="AV70" s="829"/>
      <c r="AW70" s="829"/>
      <c r="AX70" s="829"/>
      <c r="AY70" s="829"/>
      <c r="AZ70" s="831"/>
      <c r="BA70" s="831"/>
      <c r="BB70" s="831"/>
      <c r="BC70" s="831"/>
      <c r="BD70" s="832"/>
      <c r="BE70" s="229"/>
      <c r="BF70" s="229"/>
      <c r="BG70" s="229"/>
      <c r="BH70" s="229"/>
      <c r="BI70" s="229"/>
      <c r="BJ70" s="229"/>
      <c r="BK70" s="229"/>
      <c r="BL70" s="229"/>
      <c r="BM70" s="229"/>
      <c r="BN70" s="229"/>
      <c r="BO70" s="229"/>
      <c r="BP70" s="229"/>
      <c r="BQ70" s="226">
        <v>64</v>
      </c>
      <c r="BR70" s="231"/>
      <c r="BS70" s="858"/>
      <c r="BT70" s="859"/>
      <c r="BU70" s="859"/>
      <c r="BV70" s="859"/>
      <c r="BW70" s="859"/>
      <c r="BX70" s="859"/>
      <c r="BY70" s="859"/>
      <c r="BZ70" s="859"/>
      <c r="CA70" s="859"/>
      <c r="CB70" s="859"/>
      <c r="CC70" s="859"/>
      <c r="CD70" s="859"/>
      <c r="CE70" s="859"/>
      <c r="CF70" s="859"/>
      <c r="CG70" s="864"/>
      <c r="CH70" s="861"/>
      <c r="CI70" s="862"/>
      <c r="CJ70" s="862"/>
      <c r="CK70" s="862"/>
      <c r="CL70" s="863"/>
      <c r="CM70" s="861"/>
      <c r="CN70" s="862"/>
      <c r="CO70" s="862"/>
      <c r="CP70" s="862"/>
      <c r="CQ70" s="863"/>
      <c r="CR70" s="861"/>
      <c r="CS70" s="862"/>
      <c r="CT70" s="862"/>
      <c r="CU70" s="862"/>
      <c r="CV70" s="863"/>
      <c r="CW70" s="861"/>
      <c r="CX70" s="862"/>
      <c r="CY70" s="862"/>
      <c r="CZ70" s="862"/>
      <c r="DA70" s="863"/>
      <c r="DB70" s="861"/>
      <c r="DC70" s="862"/>
      <c r="DD70" s="862"/>
      <c r="DE70" s="862"/>
      <c r="DF70" s="863"/>
      <c r="DG70" s="861"/>
      <c r="DH70" s="862"/>
      <c r="DI70" s="862"/>
      <c r="DJ70" s="862"/>
      <c r="DK70" s="863"/>
      <c r="DL70" s="861"/>
      <c r="DM70" s="862"/>
      <c r="DN70" s="862"/>
      <c r="DO70" s="862"/>
      <c r="DP70" s="863"/>
      <c r="DQ70" s="861"/>
      <c r="DR70" s="862"/>
      <c r="DS70" s="862"/>
      <c r="DT70" s="862"/>
      <c r="DU70" s="863"/>
      <c r="DV70" s="858"/>
      <c r="DW70" s="859"/>
      <c r="DX70" s="859"/>
      <c r="DY70" s="859"/>
      <c r="DZ70" s="860"/>
      <c r="EA70" s="218"/>
    </row>
    <row r="71" spans="1:131" ht="26.25" customHeight="1" x14ac:dyDescent="0.15">
      <c r="A71" s="226">
        <v>4</v>
      </c>
      <c r="B71" s="872" t="s">
        <v>557</v>
      </c>
      <c r="C71" s="873"/>
      <c r="D71" s="873"/>
      <c r="E71" s="873"/>
      <c r="F71" s="873"/>
      <c r="G71" s="873"/>
      <c r="H71" s="873"/>
      <c r="I71" s="873"/>
      <c r="J71" s="873"/>
      <c r="K71" s="873"/>
      <c r="L71" s="873"/>
      <c r="M71" s="873"/>
      <c r="N71" s="873"/>
      <c r="O71" s="873"/>
      <c r="P71" s="874"/>
      <c r="Q71" s="875">
        <v>72</v>
      </c>
      <c r="R71" s="829"/>
      <c r="S71" s="829"/>
      <c r="T71" s="829"/>
      <c r="U71" s="829"/>
      <c r="V71" s="829">
        <v>61</v>
      </c>
      <c r="W71" s="829"/>
      <c r="X71" s="829"/>
      <c r="Y71" s="829"/>
      <c r="Z71" s="829"/>
      <c r="AA71" s="829">
        <v>11</v>
      </c>
      <c r="AB71" s="829"/>
      <c r="AC71" s="829"/>
      <c r="AD71" s="829"/>
      <c r="AE71" s="829"/>
      <c r="AF71" s="829">
        <v>11</v>
      </c>
      <c r="AG71" s="829"/>
      <c r="AH71" s="829"/>
      <c r="AI71" s="829"/>
      <c r="AJ71" s="829"/>
      <c r="AK71" s="829" t="s">
        <v>553</v>
      </c>
      <c r="AL71" s="829"/>
      <c r="AM71" s="829"/>
      <c r="AN71" s="829"/>
      <c r="AO71" s="829"/>
      <c r="AP71" s="829" t="s">
        <v>553</v>
      </c>
      <c r="AQ71" s="829"/>
      <c r="AR71" s="829"/>
      <c r="AS71" s="829"/>
      <c r="AT71" s="829"/>
      <c r="AU71" s="829" t="s">
        <v>553</v>
      </c>
      <c r="AV71" s="829"/>
      <c r="AW71" s="829"/>
      <c r="AX71" s="829"/>
      <c r="AY71" s="829"/>
      <c r="AZ71" s="831"/>
      <c r="BA71" s="831"/>
      <c r="BB71" s="831"/>
      <c r="BC71" s="831"/>
      <c r="BD71" s="832"/>
      <c r="BE71" s="229"/>
      <c r="BF71" s="229"/>
      <c r="BG71" s="229"/>
      <c r="BH71" s="229"/>
      <c r="BI71" s="229"/>
      <c r="BJ71" s="229"/>
      <c r="BK71" s="229"/>
      <c r="BL71" s="229"/>
      <c r="BM71" s="229"/>
      <c r="BN71" s="229"/>
      <c r="BO71" s="229"/>
      <c r="BP71" s="229"/>
      <c r="BQ71" s="226">
        <v>65</v>
      </c>
      <c r="BR71" s="231"/>
      <c r="BS71" s="858"/>
      <c r="BT71" s="859"/>
      <c r="BU71" s="859"/>
      <c r="BV71" s="859"/>
      <c r="BW71" s="859"/>
      <c r="BX71" s="859"/>
      <c r="BY71" s="859"/>
      <c r="BZ71" s="859"/>
      <c r="CA71" s="859"/>
      <c r="CB71" s="859"/>
      <c r="CC71" s="859"/>
      <c r="CD71" s="859"/>
      <c r="CE71" s="859"/>
      <c r="CF71" s="859"/>
      <c r="CG71" s="864"/>
      <c r="CH71" s="861"/>
      <c r="CI71" s="862"/>
      <c r="CJ71" s="862"/>
      <c r="CK71" s="862"/>
      <c r="CL71" s="863"/>
      <c r="CM71" s="861"/>
      <c r="CN71" s="862"/>
      <c r="CO71" s="862"/>
      <c r="CP71" s="862"/>
      <c r="CQ71" s="863"/>
      <c r="CR71" s="861"/>
      <c r="CS71" s="862"/>
      <c r="CT71" s="862"/>
      <c r="CU71" s="862"/>
      <c r="CV71" s="863"/>
      <c r="CW71" s="861"/>
      <c r="CX71" s="862"/>
      <c r="CY71" s="862"/>
      <c r="CZ71" s="862"/>
      <c r="DA71" s="863"/>
      <c r="DB71" s="861"/>
      <c r="DC71" s="862"/>
      <c r="DD71" s="862"/>
      <c r="DE71" s="862"/>
      <c r="DF71" s="863"/>
      <c r="DG71" s="861"/>
      <c r="DH71" s="862"/>
      <c r="DI71" s="862"/>
      <c r="DJ71" s="862"/>
      <c r="DK71" s="863"/>
      <c r="DL71" s="861"/>
      <c r="DM71" s="862"/>
      <c r="DN71" s="862"/>
      <c r="DO71" s="862"/>
      <c r="DP71" s="863"/>
      <c r="DQ71" s="861"/>
      <c r="DR71" s="862"/>
      <c r="DS71" s="862"/>
      <c r="DT71" s="862"/>
      <c r="DU71" s="863"/>
      <c r="DV71" s="858"/>
      <c r="DW71" s="859"/>
      <c r="DX71" s="859"/>
      <c r="DY71" s="859"/>
      <c r="DZ71" s="860"/>
      <c r="EA71" s="218"/>
    </row>
    <row r="72" spans="1:131" ht="26.25" customHeight="1" x14ac:dyDescent="0.15">
      <c r="A72" s="226">
        <v>5</v>
      </c>
      <c r="B72" s="872" t="s">
        <v>558</v>
      </c>
      <c r="C72" s="873"/>
      <c r="D72" s="873"/>
      <c r="E72" s="873"/>
      <c r="F72" s="873"/>
      <c r="G72" s="873"/>
      <c r="H72" s="873"/>
      <c r="I72" s="873"/>
      <c r="J72" s="873"/>
      <c r="K72" s="873"/>
      <c r="L72" s="873"/>
      <c r="M72" s="873"/>
      <c r="N72" s="873"/>
      <c r="O72" s="873"/>
      <c r="P72" s="874"/>
      <c r="Q72" s="875">
        <v>407</v>
      </c>
      <c r="R72" s="829"/>
      <c r="S72" s="829"/>
      <c r="T72" s="829"/>
      <c r="U72" s="829"/>
      <c r="V72" s="829">
        <v>217</v>
      </c>
      <c r="W72" s="829"/>
      <c r="X72" s="829"/>
      <c r="Y72" s="829"/>
      <c r="Z72" s="829"/>
      <c r="AA72" s="829">
        <v>190</v>
      </c>
      <c r="AB72" s="829"/>
      <c r="AC72" s="829"/>
      <c r="AD72" s="829"/>
      <c r="AE72" s="829"/>
      <c r="AF72" s="829">
        <v>190</v>
      </c>
      <c r="AG72" s="829"/>
      <c r="AH72" s="829"/>
      <c r="AI72" s="829"/>
      <c r="AJ72" s="829"/>
      <c r="AK72" s="829">
        <v>114</v>
      </c>
      <c r="AL72" s="829"/>
      <c r="AM72" s="829"/>
      <c r="AN72" s="829"/>
      <c r="AO72" s="829"/>
      <c r="AP72" s="829" t="s">
        <v>553</v>
      </c>
      <c r="AQ72" s="829"/>
      <c r="AR72" s="829"/>
      <c r="AS72" s="829"/>
      <c r="AT72" s="829"/>
      <c r="AU72" s="829" t="s">
        <v>553</v>
      </c>
      <c r="AV72" s="829"/>
      <c r="AW72" s="829"/>
      <c r="AX72" s="829"/>
      <c r="AY72" s="829"/>
      <c r="AZ72" s="831" t="s">
        <v>563</v>
      </c>
      <c r="BA72" s="831"/>
      <c r="BB72" s="831"/>
      <c r="BC72" s="831"/>
      <c r="BD72" s="832"/>
      <c r="BE72" s="229"/>
      <c r="BF72" s="229"/>
      <c r="BG72" s="229"/>
      <c r="BH72" s="229"/>
      <c r="BI72" s="229"/>
      <c r="BJ72" s="229"/>
      <c r="BK72" s="229"/>
      <c r="BL72" s="229"/>
      <c r="BM72" s="229"/>
      <c r="BN72" s="229"/>
      <c r="BO72" s="229"/>
      <c r="BP72" s="229"/>
      <c r="BQ72" s="226">
        <v>66</v>
      </c>
      <c r="BR72" s="231"/>
      <c r="BS72" s="858"/>
      <c r="BT72" s="859"/>
      <c r="BU72" s="859"/>
      <c r="BV72" s="859"/>
      <c r="BW72" s="859"/>
      <c r="BX72" s="859"/>
      <c r="BY72" s="859"/>
      <c r="BZ72" s="859"/>
      <c r="CA72" s="859"/>
      <c r="CB72" s="859"/>
      <c r="CC72" s="859"/>
      <c r="CD72" s="859"/>
      <c r="CE72" s="859"/>
      <c r="CF72" s="859"/>
      <c r="CG72" s="864"/>
      <c r="CH72" s="861"/>
      <c r="CI72" s="862"/>
      <c r="CJ72" s="862"/>
      <c r="CK72" s="862"/>
      <c r="CL72" s="863"/>
      <c r="CM72" s="861"/>
      <c r="CN72" s="862"/>
      <c r="CO72" s="862"/>
      <c r="CP72" s="862"/>
      <c r="CQ72" s="863"/>
      <c r="CR72" s="861"/>
      <c r="CS72" s="862"/>
      <c r="CT72" s="862"/>
      <c r="CU72" s="862"/>
      <c r="CV72" s="863"/>
      <c r="CW72" s="861"/>
      <c r="CX72" s="862"/>
      <c r="CY72" s="862"/>
      <c r="CZ72" s="862"/>
      <c r="DA72" s="863"/>
      <c r="DB72" s="861"/>
      <c r="DC72" s="862"/>
      <c r="DD72" s="862"/>
      <c r="DE72" s="862"/>
      <c r="DF72" s="863"/>
      <c r="DG72" s="861"/>
      <c r="DH72" s="862"/>
      <c r="DI72" s="862"/>
      <c r="DJ72" s="862"/>
      <c r="DK72" s="863"/>
      <c r="DL72" s="861"/>
      <c r="DM72" s="862"/>
      <c r="DN72" s="862"/>
      <c r="DO72" s="862"/>
      <c r="DP72" s="863"/>
      <c r="DQ72" s="861"/>
      <c r="DR72" s="862"/>
      <c r="DS72" s="862"/>
      <c r="DT72" s="862"/>
      <c r="DU72" s="863"/>
      <c r="DV72" s="858"/>
      <c r="DW72" s="859"/>
      <c r="DX72" s="859"/>
      <c r="DY72" s="859"/>
      <c r="DZ72" s="860"/>
      <c r="EA72" s="218"/>
    </row>
    <row r="73" spans="1:131" ht="26.25" customHeight="1" x14ac:dyDescent="0.15">
      <c r="A73" s="226">
        <v>6</v>
      </c>
      <c r="B73" s="872" t="s">
        <v>559</v>
      </c>
      <c r="C73" s="873"/>
      <c r="D73" s="873"/>
      <c r="E73" s="873"/>
      <c r="F73" s="873"/>
      <c r="G73" s="873"/>
      <c r="H73" s="873"/>
      <c r="I73" s="873"/>
      <c r="J73" s="873"/>
      <c r="K73" s="873"/>
      <c r="L73" s="873"/>
      <c r="M73" s="873"/>
      <c r="N73" s="873"/>
      <c r="O73" s="873"/>
      <c r="P73" s="874"/>
      <c r="Q73" s="875">
        <v>218789</v>
      </c>
      <c r="R73" s="829"/>
      <c r="S73" s="829"/>
      <c r="T73" s="829"/>
      <c r="U73" s="829"/>
      <c r="V73" s="829">
        <v>212178</v>
      </c>
      <c r="W73" s="829"/>
      <c r="X73" s="829"/>
      <c r="Y73" s="829"/>
      <c r="Z73" s="829"/>
      <c r="AA73" s="829">
        <v>6611</v>
      </c>
      <c r="AB73" s="829"/>
      <c r="AC73" s="829"/>
      <c r="AD73" s="829"/>
      <c r="AE73" s="829"/>
      <c r="AF73" s="829">
        <v>6611</v>
      </c>
      <c r="AG73" s="829"/>
      <c r="AH73" s="829"/>
      <c r="AI73" s="829"/>
      <c r="AJ73" s="829"/>
      <c r="AK73" s="829" t="s">
        <v>553</v>
      </c>
      <c r="AL73" s="829"/>
      <c r="AM73" s="829"/>
      <c r="AN73" s="829"/>
      <c r="AO73" s="829"/>
      <c r="AP73" s="829" t="s">
        <v>553</v>
      </c>
      <c r="AQ73" s="829"/>
      <c r="AR73" s="829"/>
      <c r="AS73" s="829"/>
      <c r="AT73" s="829"/>
      <c r="AU73" s="829" t="s">
        <v>553</v>
      </c>
      <c r="AV73" s="829"/>
      <c r="AW73" s="829"/>
      <c r="AX73" s="829"/>
      <c r="AY73" s="829"/>
      <c r="AZ73" s="831"/>
      <c r="BA73" s="831"/>
      <c r="BB73" s="831"/>
      <c r="BC73" s="831"/>
      <c r="BD73" s="832"/>
      <c r="BE73" s="229"/>
      <c r="BF73" s="229"/>
      <c r="BG73" s="229"/>
      <c r="BH73" s="229"/>
      <c r="BI73" s="229"/>
      <c r="BJ73" s="229"/>
      <c r="BK73" s="229"/>
      <c r="BL73" s="229"/>
      <c r="BM73" s="229"/>
      <c r="BN73" s="229"/>
      <c r="BO73" s="229"/>
      <c r="BP73" s="229"/>
      <c r="BQ73" s="226">
        <v>67</v>
      </c>
      <c r="BR73" s="231"/>
      <c r="BS73" s="858"/>
      <c r="BT73" s="859"/>
      <c r="BU73" s="859"/>
      <c r="BV73" s="859"/>
      <c r="BW73" s="859"/>
      <c r="BX73" s="859"/>
      <c r="BY73" s="859"/>
      <c r="BZ73" s="859"/>
      <c r="CA73" s="859"/>
      <c r="CB73" s="859"/>
      <c r="CC73" s="859"/>
      <c r="CD73" s="859"/>
      <c r="CE73" s="859"/>
      <c r="CF73" s="859"/>
      <c r="CG73" s="864"/>
      <c r="CH73" s="861"/>
      <c r="CI73" s="862"/>
      <c r="CJ73" s="862"/>
      <c r="CK73" s="862"/>
      <c r="CL73" s="863"/>
      <c r="CM73" s="861"/>
      <c r="CN73" s="862"/>
      <c r="CO73" s="862"/>
      <c r="CP73" s="862"/>
      <c r="CQ73" s="863"/>
      <c r="CR73" s="861"/>
      <c r="CS73" s="862"/>
      <c r="CT73" s="862"/>
      <c r="CU73" s="862"/>
      <c r="CV73" s="863"/>
      <c r="CW73" s="861"/>
      <c r="CX73" s="862"/>
      <c r="CY73" s="862"/>
      <c r="CZ73" s="862"/>
      <c r="DA73" s="863"/>
      <c r="DB73" s="861"/>
      <c r="DC73" s="862"/>
      <c r="DD73" s="862"/>
      <c r="DE73" s="862"/>
      <c r="DF73" s="863"/>
      <c r="DG73" s="861"/>
      <c r="DH73" s="862"/>
      <c r="DI73" s="862"/>
      <c r="DJ73" s="862"/>
      <c r="DK73" s="863"/>
      <c r="DL73" s="861"/>
      <c r="DM73" s="862"/>
      <c r="DN73" s="862"/>
      <c r="DO73" s="862"/>
      <c r="DP73" s="863"/>
      <c r="DQ73" s="861"/>
      <c r="DR73" s="862"/>
      <c r="DS73" s="862"/>
      <c r="DT73" s="862"/>
      <c r="DU73" s="863"/>
      <c r="DV73" s="858"/>
      <c r="DW73" s="859"/>
      <c r="DX73" s="859"/>
      <c r="DY73" s="859"/>
      <c r="DZ73" s="860"/>
      <c r="EA73" s="218"/>
    </row>
    <row r="74" spans="1:131" ht="26.25" customHeight="1" x14ac:dyDescent="0.15">
      <c r="A74" s="226">
        <v>7</v>
      </c>
      <c r="B74" s="872" t="s">
        <v>560</v>
      </c>
      <c r="C74" s="873"/>
      <c r="D74" s="873"/>
      <c r="E74" s="873"/>
      <c r="F74" s="873"/>
      <c r="G74" s="873"/>
      <c r="H74" s="873"/>
      <c r="I74" s="873"/>
      <c r="J74" s="873"/>
      <c r="K74" s="873"/>
      <c r="L74" s="873"/>
      <c r="M74" s="873"/>
      <c r="N74" s="873"/>
      <c r="O74" s="873"/>
      <c r="P74" s="874"/>
      <c r="Q74" s="875">
        <v>1742</v>
      </c>
      <c r="R74" s="829"/>
      <c r="S74" s="829"/>
      <c r="T74" s="829"/>
      <c r="U74" s="829"/>
      <c r="V74" s="829">
        <v>1733</v>
      </c>
      <c r="W74" s="829"/>
      <c r="X74" s="829"/>
      <c r="Y74" s="829"/>
      <c r="Z74" s="829"/>
      <c r="AA74" s="829">
        <v>8</v>
      </c>
      <c r="AB74" s="829"/>
      <c r="AC74" s="829"/>
      <c r="AD74" s="829"/>
      <c r="AE74" s="829"/>
      <c r="AF74" s="829">
        <v>8</v>
      </c>
      <c r="AG74" s="829"/>
      <c r="AH74" s="829"/>
      <c r="AI74" s="829"/>
      <c r="AJ74" s="829"/>
      <c r="AK74" s="829">
        <v>15</v>
      </c>
      <c r="AL74" s="829"/>
      <c r="AM74" s="829"/>
      <c r="AN74" s="829"/>
      <c r="AO74" s="829"/>
      <c r="AP74" s="829">
        <v>989</v>
      </c>
      <c r="AQ74" s="829"/>
      <c r="AR74" s="829"/>
      <c r="AS74" s="829"/>
      <c r="AT74" s="829"/>
      <c r="AU74" s="829">
        <v>151</v>
      </c>
      <c r="AV74" s="829"/>
      <c r="AW74" s="829"/>
      <c r="AX74" s="829"/>
      <c r="AY74" s="829"/>
      <c r="AZ74" s="831" t="s">
        <v>564</v>
      </c>
      <c r="BA74" s="831"/>
      <c r="BB74" s="831"/>
      <c r="BC74" s="831"/>
      <c r="BD74" s="832"/>
      <c r="BE74" s="229"/>
      <c r="BF74" s="229"/>
      <c r="BG74" s="229"/>
      <c r="BH74" s="229"/>
      <c r="BI74" s="229"/>
      <c r="BJ74" s="229"/>
      <c r="BK74" s="229"/>
      <c r="BL74" s="229"/>
      <c r="BM74" s="229"/>
      <c r="BN74" s="229"/>
      <c r="BO74" s="229"/>
      <c r="BP74" s="229"/>
      <c r="BQ74" s="226">
        <v>68</v>
      </c>
      <c r="BR74" s="231"/>
      <c r="BS74" s="858"/>
      <c r="BT74" s="859"/>
      <c r="BU74" s="859"/>
      <c r="BV74" s="859"/>
      <c r="BW74" s="859"/>
      <c r="BX74" s="859"/>
      <c r="BY74" s="859"/>
      <c r="BZ74" s="859"/>
      <c r="CA74" s="859"/>
      <c r="CB74" s="859"/>
      <c r="CC74" s="859"/>
      <c r="CD74" s="859"/>
      <c r="CE74" s="859"/>
      <c r="CF74" s="859"/>
      <c r="CG74" s="864"/>
      <c r="CH74" s="861"/>
      <c r="CI74" s="862"/>
      <c r="CJ74" s="862"/>
      <c r="CK74" s="862"/>
      <c r="CL74" s="863"/>
      <c r="CM74" s="861"/>
      <c r="CN74" s="862"/>
      <c r="CO74" s="862"/>
      <c r="CP74" s="862"/>
      <c r="CQ74" s="863"/>
      <c r="CR74" s="861"/>
      <c r="CS74" s="862"/>
      <c r="CT74" s="862"/>
      <c r="CU74" s="862"/>
      <c r="CV74" s="863"/>
      <c r="CW74" s="861"/>
      <c r="CX74" s="862"/>
      <c r="CY74" s="862"/>
      <c r="CZ74" s="862"/>
      <c r="DA74" s="863"/>
      <c r="DB74" s="861"/>
      <c r="DC74" s="862"/>
      <c r="DD74" s="862"/>
      <c r="DE74" s="862"/>
      <c r="DF74" s="863"/>
      <c r="DG74" s="861"/>
      <c r="DH74" s="862"/>
      <c r="DI74" s="862"/>
      <c r="DJ74" s="862"/>
      <c r="DK74" s="863"/>
      <c r="DL74" s="861"/>
      <c r="DM74" s="862"/>
      <c r="DN74" s="862"/>
      <c r="DO74" s="862"/>
      <c r="DP74" s="863"/>
      <c r="DQ74" s="861"/>
      <c r="DR74" s="862"/>
      <c r="DS74" s="862"/>
      <c r="DT74" s="862"/>
      <c r="DU74" s="863"/>
      <c r="DV74" s="858"/>
      <c r="DW74" s="859"/>
      <c r="DX74" s="859"/>
      <c r="DY74" s="859"/>
      <c r="DZ74" s="860"/>
      <c r="EA74" s="218"/>
    </row>
    <row r="75" spans="1:131" ht="26.25" customHeight="1" x14ac:dyDescent="0.15">
      <c r="A75" s="226">
        <v>8</v>
      </c>
      <c r="B75" s="872" t="s">
        <v>561</v>
      </c>
      <c r="C75" s="873"/>
      <c r="D75" s="873"/>
      <c r="E75" s="873"/>
      <c r="F75" s="873"/>
      <c r="G75" s="873"/>
      <c r="H75" s="873"/>
      <c r="I75" s="873"/>
      <c r="J75" s="873"/>
      <c r="K75" s="873"/>
      <c r="L75" s="873"/>
      <c r="M75" s="873"/>
      <c r="N75" s="873"/>
      <c r="O75" s="873"/>
      <c r="P75" s="874"/>
      <c r="Q75" s="876">
        <v>718</v>
      </c>
      <c r="R75" s="877"/>
      <c r="S75" s="877"/>
      <c r="T75" s="877"/>
      <c r="U75" s="833"/>
      <c r="V75" s="878">
        <v>693</v>
      </c>
      <c r="W75" s="877"/>
      <c r="X75" s="877"/>
      <c r="Y75" s="877"/>
      <c r="Z75" s="833"/>
      <c r="AA75" s="878">
        <v>25</v>
      </c>
      <c r="AB75" s="877"/>
      <c r="AC75" s="877"/>
      <c r="AD75" s="877"/>
      <c r="AE75" s="833"/>
      <c r="AF75" s="878">
        <v>25</v>
      </c>
      <c r="AG75" s="877"/>
      <c r="AH75" s="877"/>
      <c r="AI75" s="877"/>
      <c r="AJ75" s="833"/>
      <c r="AK75" s="878">
        <v>13</v>
      </c>
      <c r="AL75" s="877"/>
      <c r="AM75" s="877"/>
      <c r="AN75" s="877"/>
      <c r="AO75" s="833"/>
      <c r="AP75" s="878" t="s">
        <v>553</v>
      </c>
      <c r="AQ75" s="877"/>
      <c r="AR75" s="877"/>
      <c r="AS75" s="877"/>
      <c r="AT75" s="833"/>
      <c r="AU75" s="878">
        <v>0</v>
      </c>
      <c r="AV75" s="877"/>
      <c r="AW75" s="877"/>
      <c r="AX75" s="877"/>
      <c r="AY75" s="833"/>
      <c r="AZ75" s="831" t="s">
        <v>565</v>
      </c>
      <c r="BA75" s="831"/>
      <c r="BB75" s="831"/>
      <c r="BC75" s="831"/>
      <c r="BD75" s="832"/>
      <c r="BE75" s="229"/>
      <c r="BF75" s="229"/>
      <c r="BG75" s="229"/>
      <c r="BH75" s="229"/>
      <c r="BI75" s="229"/>
      <c r="BJ75" s="229"/>
      <c r="BK75" s="229"/>
      <c r="BL75" s="229"/>
      <c r="BM75" s="229"/>
      <c r="BN75" s="229"/>
      <c r="BO75" s="229"/>
      <c r="BP75" s="229"/>
      <c r="BQ75" s="226">
        <v>69</v>
      </c>
      <c r="BR75" s="231"/>
      <c r="BS75" s="858"/>
      <c r="BT75" s="859"/>
      <c r="BU75" s="859"/>
      <c r="BV75" s="859"/>
      <c r="BW75" s="859"/>
      <c r="BX75" s="859"/>
      <c r="BY75" s="859"/>
      <c r="BZ75" s="859"/>
      <c r="CA75" s="859"/>
      <c r="CB75" s="859"/>
      <c r="CC75" s="859"/>
      <c r="CD75" s="859"/>
      <c r="CE75" s="859"/>
      <c r="CF75" s="859"/>
      <c r="CG75" s="864"/>
      <c r="CH75" s="861"/>
      <c r="CI75" s="862"/>
      <c r="CJ75" s="862"/>
      <c r="CK75" s="862"/>
      <c r="CL75" s="863"/>
      <c r="CM75" s="861"/>
      <c r="CN75" s="862"/>
      <c r="CO75" s="862"/>
      <c r="CP75" s="862"/>
      <c r="CQ75" s="863"/>
      <c r="CR75" s="861"/>
      <c r="CS75" s="862"/>
      <c r="CT75" s="862"/>
      <c r="CU75" s="862"/>
      <c r="CV75" s="863"/>
      <c r="CW75" s="861"/>
      <c r="CX75" s="862"/>
      <c r="CY75" s="862"/>
      <c r="CZ75" s="862"/>
      <c r="DA75" s="863"/>
      <c r="DB75" s="861"/>
      <c r="DC75" s="862"/>
      <c r="DD75" s="862"/>
      <c r="DE75" s="862"/>
      <c r="DF75" s="863"/>
      <c r="DG75" s="861"/>
      <c r="DH75" s="862"/>
      <c r="DI75" s="862"/>
      <c r="DJ75" s="862"/>
      <c r="DK75" s="863"/>
      <c r="DL75" s="861"/>
      <c r="DM75" s="862"/>
      <c r="DN75" s="862"/>
      <c r="DO75" s="862"/>
      <c r="DP75" s="863"/>
      <c r="DQ75" s="861"/>
      <c r="DR75" s="862"/>
      <c r="DS75" s="862"/>
      <c r="DT75" s="862"/>
      <c r="DU75" s="863"/>
      <c r="DV75" s="858"/>
      <c r="DW75" s="859"/>
      <c r="DX75" s="859"/>
      <c r="DY75" s="859"/>
      <c r="DZ75" s="860"/>
      <c r="EA75" s="218"/>
    </row>
    <row r="76" spans="1:131" ht="26.25" customHeight="1" x14ac:dyDescent="0.15">
      <c r="A76" s="226">
        <v>9</v>
      </c>
      <c r="B76" s="872"/>
      <c r="C76" s="873"/>
      <c r="D76" s="873"/>
      <c r="E76" s="873"/>
      <c r="F76" s="873"/>
      <c r="G76" s="873"/>
      <c r="H76" s="873"/>
      <c r="I76" s="873"/>
      <c r="J76" s="873"/>
      <c r="K76" s="873"/>
      <c r="L76" s="873"/>
      <c r="M76" s="873"/>
      <c r="N76" s="873"/>
      <c r="O76" s="873"/>
      <c r="P76" s="874"/>
      <c r="Q76" s="876"/>
      <c r="R76" s="877"/>
      <c r="S76" s="877"/>
      <c r="T76" s="877"/>
      <c r="U76" s="833"/>
      <c r="V76" s="878"/>
      <c r="W76" s="877"/>
      <c r="X76" s="877"/>
      <c r="Y76" s="877"/>
      <c r="Z76" s="833"/>
      <c r="AA76" s="878"/>
      <c r="AB76" s="877"/>
      <c r="AC76" s="877"/>
      <c r="AD76" s="877"/>
      <c r="AE76" s="833"/>
      <c r="AF76" s="878"/>
      <c r="AG76" s="877"/>
      <c r="AH76" s="877"/>
      <c r="AI76" s="877"/>
      <c r="AJ76" s="833"/>
      <c r="AK76" s="878"/>
      <c r="AL76" s="877"/>
      <c r="AM76" s="877"/>
      <c r="AN76" s="877"/>
      <c r="AO76" s="833"/>
      <c r="AP76" s="878"/>
      <c r="AQ76" s="877"/>
      <c r="AR76" s="877"/>
      <c r="AS76" s="877"/>
      <c r="AT76" s="833"/>
      <c r="AU76" s="878"/>
      <c r="AV76" s="877"/>
      <c r="AW76" s="877"/>
      <c r="AX76" s="877"/>
      <c r="AY76" s="833"/>
      <c r="AZ76" s="831"/>
      <c r="BA76" s="831"/>
      <c r="BB76" s="831"/>
      <c r="BC76" s="831"/>
      <c r="BD76" s="832"/>
      <c r="BE76" s="229"/>
      <c r="BF76" s="229"/>
      <c r="BG76" s="229"/>
      <c r="BH76" s="229"/>
      <c r="BI76" s="229"/>
      <c r="BJ76" s="229"/>
      <c r="BK76" s="229"/>
      <c r="BL76" s="229"/>
      <c r="BM76" s="229"/>
      <c r="BN76" s="229"/>
      <c r="BO76" s="229"/>
      <c r="BP76" s="229"/>
      <c r="BQ76" s="226">
        <v>70</v>
      </c>
      <c r="BR76" s="231"/>
      <c r="BS76" s="858"/>
      <c r="BT76" s="859"/>
      <c r="BU76" s="859"/>
      <c r="BV76" s="859"/>
      <c r="BW76" s="859"/>
      <c r="BX76" s="859"/>
      <c r="BY76" s="859"/>
      <c r="BZ76" s="859"/>
      <c r="CA76" s="859"/>
      <c r="CB76" s="859"/>
      <c r="CC76" s="859"/>
      <c r="CD76" s="859"/>
      <c r="CE76" s="859"/>
      <c r="CF76" s="859"/>
      <c r="CG76" s="864"/>
      <c r="CH76" s="861"/>
      <c r="CI76" s="862"/>
      <c r="CJ76" s="862"/>
      <c r="CK76" s="862"/>
      <c r="CL76" s="863"/>
      <c r="CM76" s="861"/>
      <c r="CN76" s="862"/>
      <c r="CO76" s="862"/>
      <c r="CP76" s="862"/>
      <c r="CQ76" s="863"/>
      <c r="CR76" s="861"/>
      <c r="CS76" s="862"/>
      <c r="CT76" s="862"/>
      <c r="CU76" s="862"/>
      <c r="CV76" s="863"/>
      <c r="CW76" s="861"/>
      <c r="CX76" s="862"/>
      <c r="CY76" s="862"/>
      <c r="CZ76" s="862"/>
      <c r="DA76" s="863"/>
      <c r="DB76" s="861"/>
      <c r="DC76" s="862"/>
      <c r="DD76" s="862"/>
      <c r="DE76" s="862"/>
      <c r="DF76" s="863"/>
      <c r="DG76" s="861"/>
      <c r="DH76" s="862"/>
      <c r="DI76" s="862"/>
      <c r="DJ76" s="862"/>
      <c r="DK76" s="863"/>
      <c r="DL76" s="861"/>
      <c r="DM76" s="862"/>
      <c r="DN76" s="862"/>
      <c r="DO76" s="862"/>
      <c r="DP76" s="863"/>
      <c r="DQ76" s="861"/>
      <c r="DR76" s="862"/>
      <c r="DS76" s="862"/>
      <c r="DT76" s="862"/>
      <c r="DU76" s="863"/>
      <c r="DV76" s="858"/>
      <c r="DW76" s="859"/>
      <c r="DX76" s="859"/>
      <c r="DY76" s="859"/>
      <c r="DZ76" s="860"/>
      <c r="EA76" s="218"/>
    </row>
    <row r="77" spans="1:131" ht="26.25" customHeight="1" x14ac:dyDescent="0.15">
      <c r="A77" s="226">
        <v>10</v>
      </c>
      <c r="B77" s="872"/>
      <c r="C77" s="873"/>
      <c r="D77" s="873"/>
      <c r="E77" s="873"/>
      <c r="F77" s="873"/>
      <c r="G77" s="873"/>
      <c r="H77" s="873"/>
      <c r="I77" s="873"/>
      <c r="J77" s="873"/>
      <c r="K77" s="873"/>
      <c r="L77" s="873"/>
      <c r="M77" s="873"/>
      <c r="N77" s="873"/>
      <c r="O77" s="873"/>
      <c r="P77" s="874"/>
      <c r="Q77" s="876"/>
      <c r="R77" s="877"/>
      <c r="S77" s="877"/>
      <c r="T77" s="877"/>
      <c r="U77" s="833"/>
      <c r="V77" s="878"/>
      <c r="W77" s="877"/>
      <c r="X77" s="877"/>
      <c r="Y77" s="877"/>
      <c r="Z77" s="833"/>
      <c r="AA77" s="878"/>
      <c r="AB77" s="877"/>
      <c r="AC77" s="877"/>
      <c r="AD77" s="877"/>
      <c r="AE77" s="833"/>
      <c r="AF77" s="878"/>
      <c r="AG77" s="877"/>
      <c r="AH77" s="877"/>
      <c r="AI77" s="877"/>
      <c r="AJ77" s="833"/>
      <c r="AK77" s="878"/>
      <c r="AL77" s="877"/>
      <c r="AM77" s="877"/>
      <c r="AN77" s="877"/>
      <c r="AO77" s="833"/>
      <c r="AP77" s="878"/>
      <c r="AQ77" s="877"/>
      <c r="AR77" s="877"/>
      <c r="AS77" s="877"/>
      <c r="AT77" s="833"/>
      <c r="AU77" s="878"/>
      <c r="AV77" s="877"/>
      <c r="AW77" s="877"/>
      <c r="AX77" s="877"/>
      <c r="AY77" s="833"/>
      <c r="AZ77" s="831"/>
      <c r="BA77" s="831"/>
      <c r="BB77" s="831"/>
      <c r="BC77" s="831"/>
      <c r="BD77" s="832"/>
      <c r="BE77" s="229"/>
      <c r="BF77" s="229"/>
      <c r="BG77" s="229"/>
      <c r="BH77" s="229"/>
      <c r="BI77" s="229"/>
      <c r="BJ77" s="229"/>
      <c r="BK77" s="229"/>
      <c r="BL77" s="229"/>
      <c r="BM77" s="229"/>
      <c r="BN77" s="229"/>
      <c r="BO77" s="229"/>
      <c r="BP77" s="229"/>
      <c r="BQ77" s="226">
        <v>71</v>
      </c>
      <c r="BR77" s="231"/>
      <c r="BS77" s="858"/>
      <c r="BT77" s="859"/>
      <c r="BU77" s="859"/>
      <c r="BV77" s="859"/>
      <c r="BW77" s="859"/>
      <c r="BX77" s="859"/>
      <c r="BY77" s="859"/>
      <c r="BZ77" s="859"/>
      <c r="CA77" s="859"/>
      <c r="CB77" s="859"/>
      <c r="CC77" s="859"/>
      <c r="CD77" s="859"/>
      <c r="CE77" s="859"/>
      <c r="CF77" s="859"/>
      <c r="CG77" s="864"/>
      <c r="CH77" s="861"/>
      <c r="CI77" s="862"/>
      <c r="CJ77" s="862"/>
      <c r="CK77" s="862"/>
      <c r="CL77" s="863"/>
      <c r="CM77" s="861"/>
      <c r="CN77" s="862"/>
      <c r="CO77" s="862"/>
      <c r="CP77" s="862"/>
      <c r="CQ77" s="863"/>
      <c r="CR77" s="861"/>
      <c r="CS77" s="862"/>
      <c r="CT77" s="862"/>
      <c r="CU77" s="862"/>
      <c r="CV77" s="863"/>
      <c r="CW77" s="861"/>
      <c r="CX77" s="862"/>
      <c r="CY77" s="862"/>
      <c r="CZ77" s="862"/>
      <c r="DA77" s="863"/>
      <c r="DB77" s="861"/>
      <c r="DC77" s="862"/>
      <c r="DD77" s="862"/>
      <c r="DE77" s="862"/>
      <c r="DF77" s="863"/>
      <c r="DG77" s="861"/>
      <c r="DH77" s="862"/>
      <c r="DI77" s="862"/>
      <c r="DJ77" s="862"/>
      <c r="DK77" s="863"/>
      <c r="DL77" s="861"/>
      <c r="DM77" s="862"/>
      <c r="DN77" s="862"/>
      <c r="DO77" s="862"/>
      <c r="DP77" s="863"/>
      <c r="DQ77" s="861"/>
      <c r="DR77" s="862"/>
      <c r="DS77" s="862"/>
      <c r="DT77" s="862"/>
      <c r="DU77" s="863"/>
      <c r="DV77" s="858"/>
      <c r="DW77" s="859"/>
      <c r="DX77" s="859"/>
      <c r="DY77" s="859"/>
      <c r="DZ77" s="860"/>
      <c r="EA77" s="218"/>
    </row>
    <row r="78" spans="1:131" ht="26.25" customHeight="1" x14ac:dyDescent="0.15">
      <c r="A78" s="226">
        <v>11</v>
      </c>
      <c r="B78" s="872"/>
      <c r="C78" s="873"/>
      <c r="D78" s="873"/>
      <c r="E78" s="873"/>
      <c r="F78" s="873"/>
      <c r="G78" s="873"/>
      <c r="H78" s="873"/>
      <c r="I78" s="873"/>
      <c r="J78" s="873"/>
      <c r="K78" s="873"/>
      <c r="L78" s="873"/>
      <c r="M78" s="873"/>
      <c r="N78" s="873"/>
      <c r="O78" s="873"/>
      <c r="P78" s="874"/>
      <c r="Q78" s="875"/>
      <c r="R78" s="829"/>
      <c r="S78" s="829"/>
      <c r="T78" s="829"/>
      <c r="U78" s="829"/>
      <c r="V78" s="829"/>
      <c r="W78" s="829"/>
      <c r="X78" s="829"/>
      <c r="Y78" s="829"/>
      <c r="Z78" s="829"/>
      <c r="AA78" s="829"/>
      <c r="AB78" s="829"/>
      <c r="AC78" s="829"/>
      <c r="AD78" s="829"/>
      <c r="AE78" s="829"/>
      <c r="AF78" s="829"/>
      <c r="AG78" s="829"/>
      <c r="AH78" s="829"/>
      <c r="AI78" s="829"/>
      <c r="AJ78" s="829"/>
      <c r="AK78" s="829"/>
      <c r="AL78" s="829"/>
      <c r="AM78" s="829"/>
      <c r="AN78" s="829"/>
      <c r="AO78" s="829"/>
      <c r="AP78" s="829"/>
      <c r="AQ78" s="829"/>
      <c r="AR78" s="829"/>
      <c r="AS78" s="829"/>
      <c r="AT78" s="829"/>
      <c r="AU78" s="829"/>
      <c r="AV78" s="829"/>
      <c r="AW78" s="829"/>
      <c r="AX78" s="829"/>
      <c r="AY78" s="829"/>
      <c r="AZ78" s="831"/>
      <c r="BA78" s="831"/>
      <c r="BB78" s="831"/>
      <c r="BC78" s="831"/>
      <c r="BD78" s="832"/>
      <c r="BE78" s="229"/>
      <c r="BF78" s="229"/>
      <c r="BG78" s="229"/>
      <c r="BH78" s="229"/>
      <c r="BI78" s="229"/>
      <c r="BJ78" s="218"/>
      <c r="BK78" s="218"/>
      <c r="BL78" s="218"/>
      <c r="BM78" s="218"/>
      <c r="BN78" s="218"/>
      <c r="BO78" s="229"/>
      <c r="BP78" s="229"/>
      <c r="BQ78" s="226">
        <v>72</v>
      </c>
      <c r="BR78" s="231"/>
      <c r="BS78" s="858"/>
      <c r="BT78" s="859"/>
      <c r="BU78" s="859"/>
      <c r="BV78" s="859"/>
      <c r="BW78" s="859"/>
      <c r="BX78" s="859"/>
      <c r="BY78" s="859"/>
      <c r="BZ78" s="859"/>
      <c r="CA78" s="859"/>
      <c r="CB78" s="859"/>
      <c r="CC78" s="859"/>
      <c r="CD78" s="859"/>
      <c r="CE78" s="859"/>
      <c r="CF78" s="859"/>
      <c r="CG78" s="864"/>
      <c r="CH78" s="861"/>
      <c r="CI78" s="862"/>
      <c r="CJ78" s="862"/>
      <c r="CK78" s="862"/>
      <c r="CL78" s="863"/>
      <c r="CM78" s="861"/>
      <c r="CN78" s="862"/>
      <c r="CO78" s="862"/>
      <c r="CP78" s="862"/>
      <c r="CQ78" s="863"/>
      <c r="CR78" s="861"/>
      <c r="CS78" s="862"/>
      <c r="CT78" s="862"/>
      <c r="CU78" s="862"/>
      <c r="CV78" s="863"/>
      <c r="CW78" s="861"/>
      <c r="CX78" s="862"/>
      <c r="CY78" s="862"/>
      <c r="CZ78" s="862"/>
      <c r="DA78" s="863"/>
      <c r="DB78" s="861"/>
      <c r="DC78" s="862"/>
      <c r="DD78" s="862"/>
      <c r="DE78" s="862"/>
      <c r="DF78" s="863"/>
      <c r="DG78" s="861"/>
      <c r="DH78" s="862"/>
      <c r="DI78" s="862"/>
      <c r="DJ78" s="862"/>
      <c r="DK78" s="863"/>
      <c r="DL78" s="861"/>
      <c r="DM78" s="862"/>
      <c r="DN78" s="862"/>
      <c r="DO78" s="862"/>
      <c r="DP78" s="863"/>
      <c r="DQ78" s="861"/>
      <c r="DR78" s="862"/>
      <c r="DS78" s="862"/>
      <c r="DT78" s="862"/>
      <c r="DU78" s="863"/>
      <c r="DV78" s="858"/>
      <c r="DW78" s="859"/>
      <c r="DX78" s="859"/>
      <c r="DY78" s="859"/>
      <c r="DZ78" s="860"/>
      <c r="EA78" s="218"/>
    </row>
    <row r="79" spans="1:131" ht="26.25" customHeight="1" x14ac:dyDescent="0.15">
      <c r="A79" s="226">
        <v>12</v>
      </c>
      <c r="B79" s="872"/>
      <c r="C79" s="873"/>
      <c r="D79" s="873"/>
      <c r="E79" s="873"/>
      <c r="F79" s="873"/>
      <c r="G79" s="873"/>
      <c r="H79" s="873"/>
      <c r="I79" s="873"/>
      <c r="J79" s="873"/>
      <c r="K79" s="873"/>
      <c r="L79" s="873"/>
      <c r="M79" s="873"/>
      <c r="N79" s="873"/>
      <c r="O79" s="873"/>
      <c r="P79" s="874"/>
      <c r="Q79" s="875"/>
      <c r="R79" s="829"/>
      <c r="S79" s="829"/>
      <c r="T79" s="829"/>
      <c r="U79" s="829"/>
      <c r="V79" s="829"/>
      <c r="W79" s="829"/>
      <c r="X79" s="829"/>
      <c r="Y79" s="829"/>
      <c r="Z79" s="829"/>
      <c r="AA79" s="829"/>
      <c r="AB79" s="829"/>
      <c r="AC79" s="829"/>
      <c r="AD79" s="829"/>
      <c r="AE79" s="829"/>
      <c r="AF79" s="829"/>
      <c r="AG79" s="829"/>
      <c r="AH79" s="829"/>
      <c r="AI79" s="829"/>
      <c r="AJ79" s="829"/>
      <c r="AK79" s="829"/>
      <c r="AL79" s="829"/>
      <c r="AM79" s="829"/>
      <c r="AN79" s="829"/>
      <c r="AO79" s="829"/>
      <c r="AP79" s="829"/>
      <c r="AQ79" s="829"/>
      <c r="AR79" s="829"/>
      <c r="AS79" s="829"/>
      <c r="AT79" s="829"/>
      <c r="AU79" s="829"/>
      <c r="AV79" s="829"/>
      <c r="AW79" s="829"/>
      <c r="AX79" s="829"/>
      <c r="AY79" s="829"/>
      <c r="AZ79" s="831"/>
      <c r="BA79" s="831"/>
      <c r="BB79" s="831"/>
      <c r="BC79" s="831"/>
      <c r="BD79" s="832"/>
      <c r="BE79" s="229"/>
      <c r="BF79" s="229"/>
      <c r="BG79" s="229"/>
      <c r="BH79" s="229"/>
      <c r="BI79" s="229"/>
      <c r="BJ79" s="218"/>
      <c r="BK79" s="218"/>
      <c r="BL79" s="218"/>
      <c r="BM79" s="218"/>
      <c r="BN79" s="218"/>
      <c r="BO79" s="229"/>
      <c r="BP79" s="229"/>
      <c r="BQ79" s="226">
        <v>73</v>
      </c>
      <c r="BR79" s="231"/>
      <c r="BS79" s="858"/>
      <c r="BT79" s="859"/>
      <c r="BU79" s="859"/>
      <c r="BV79" s="859"/>
      <c r="BW79" s="859"/>
      <c r="BX79" s="859"/>
      <c r="BY79" s="859"/>
      <c r="BZ79" s="859"/>
      <c r="CA79" s="859"/>
      <c r="CB79" s="859"/>
      <c r="CC79" s="859"/>
      <c r="CD79" s="859"/>
      <c r="CE79" s="859"/>
      <c r="CF79" s="859"/>
      <c r="CG79" s="864"/>
      <c r="CH79" s="861"/>
      <c r="CI79" s="862"/>
      <c r="CJ79" s="862"/>
      <c r="CK79" s="862"/>
      <c r="CL79" s="863"/>
      <c r="CM79" s="861"/>
      <c r="CN79" s="862"/>
      <c r="CO79" s="862"/>
      <c r="CP79" s="862"/>
      <c r="CQ79" s="863"/>
      <c r="CR79" s="861"/>
      <c r="CS79" s="862"/>
      <c r="CT79" s="862"/>
      <c r="CU79" s="862"/>
      <c r="CV79" s="863"/>
      <c r="CW79" s="861"/>
      <c r="CX79" s="862"/>
      <c r="CY79" s="862"/>
      <c r="CZ79" s="862"/>
      <c r="DA79" s="863"/>
      <c r="DB79" s="861"/>
      <c r="DC79" s="862"/>
      <c r="DD79" s="862"/>
      <c r="DE79" s="862"/>
      <c r="DF79" s="863"/>
      <c r="DG79" s="861"/>
      <c r="DH79" s="862"/>
      <c r="DI79" s="862"/>
      <c r="DJ79" s="862"/>
      <c r="DK79" s="863"/>
      <c r="DL79" s="861"/>
      <c r="DM79" s="862"/>
      <c r="DN79" s="862"/>
      <c r="DO79" s="862"/>
      <c r="DP79" s="863"/>
      <c r="DQ79" s="861"/>
      <c r="DR79" s="862"/>
      <c r="DS79" s="862"/>
      <c r="DT79" s="862"/>
      <c r="DU79" s="863"/>
      <c r="DV79" s="858"/>
      <c r="DW79" s="859"/>
      <c r="DX79" s="859"/>
      <c r="DY79" s="859"/>
      <c r="DZ79" s="860"/>
      <c r="EA79" s="218"/>
    </row>
    <row r="80" spans="1:131" ht="26.25" customHeight="1" x14ac:dyDescent="0.15">
      <c r="A80" s="226">
        <v>13</v>
      </c>
      <c r="B80" s="872"/>
      <c r="C80" s="873"/>
      <c r="D80" s="873"/>
      <c r="E80" s="873"/>
      <c r="F80" s="873"/>
      <c r="G80" s="873"/>
      <c r="H80" s="873"/>
      <c r="I80" s="873"/>
      <c r="J80" s="873"/>
      <c r="K80" s="873"/>
      <c r="L80" s="873"/>
      <c r="M80" s="873"/>
      <c r="N80" s="873"/>
      <c r="O80" s="873"/>
      <c r="P80" s="874"/>
      <c r="Q80" s="875"/>
      <c r="R80" s="829"/>
      <c r="S80" s="829"/>
      <c r="T80" s="829"/>
      <c r="U80" s="829"/>
      <c r="V80" s="829"/>
      <c r="W80" s="829"/>
      <c r="X80" s="829"/>
      <c r="Y80" s="829"/>
      <c r="Z80" s="829"/>
      <c r="AA80" s="829"/>
      <c r="AB80" s="829"/>
      <c r="AC80" s="829"/>
      <c r="AD80" s="829"/>
      <c r="AE80" s="829"/>
      <c r="AF80" s="829"/>
      <c r="AG80" s="829"/>
      <c r="AH80" s="829"/>
      <c r="AI80" s="829"/>
      <c r="AJ80" s="829"/>
      <c r="AK80" s="829"/>
      <c r="AL80" s="829"/>
      <c r="AM80" s="829"/>
      <c r="AN80" s="829"/>
      <c r="AO80" s="829"/>
      <c r="AP80" s="829"/>
      <c r="AQ80" s="829"/>
      <c r="AR80" s="829"/>
      <c r="AS80" s="829"/>
      <c r="AT80" s="829"/>
      <c r="AU80" s="829"/>
      <c r="AV80" s="829"/>
      <c r="AW80" s="829"/>
      <c r="AX80" s="829"/>
      <c r="AY80" s="829"/>
      <c r="AZ80" s="831"/>
      <c r="BA80" s="831"/>
      <c r="BB80" s="831"/>
      <c r="BC80" s="831"/>
      <c r="BD80" s="832"/>
      <c r="BE80" s="229"/>
      <c r="BF80" s="229"/>
      <c r="BG80" s="229"/>
      <c r="BH80" s="229"/>
      <c r="BI80" s="229"/>
      <c r="BJ80" s="229"/>
      <c r="BK80" s="229"/>
      <c r="BL80" s="229"/>
      <c r="BM80" s="229"/>
      <c r="BN80" s="229"/>
      <c r="BO80" s="229"/>
      <c r="BP80" s="229"/>
      <c r="BQ80" s="226">
        <v>74</v>
      </c>
      <c r="BR80" s="231"/>
      <c r="BS80" s="858"/>
      <c r="BT80" s="859"/>
      <c r="BU80" s="859"/>
      <c r="BV80" s="859"/>
      <c r="BW80" s="859"/>
      <c r="BX80" s="859"/>
      <c r="BY80" s="859"/>
      <c r="BZ80" s="859"/>
      <c r="CA80" s="859"/>
      <c r="CB80" s="859"/>
      <c r="CC80" s="859"/>
      <c r="CD80" s="859"/>
      <c r="CE80" s="859"/>
      <c r="CF80" s="859"/>
      <c r="CG80" s="864"/>
      <c r="CH80" s="861"/>
      <c r="CI80" s="862"/>
      <c r="CJ80" s="862"/>
      <c r="CK80" s="862"/>
      <c r="CL80" s="863"/>
      <c r="CM80" s="861"/>
      <c r="CN80" s="862"/>
      <c r="CO80" s="862"/>
      <c r="CP80" s="862"/>
      <c r="CQ80" s="863"/>
      <c r="CR80" s="861"/>
      <c r="CS80" s="862"/>
      <c r="CT80" s="862"/>
      <c r="CU80" s="862"/>
      <c r="CV80" s="863"/>
      <c r="CW80" s="861"/>
      <c r="CX80" s="862"/>
      <c r="CY80" s="862"/>
      <c r="CZ80" s="862"/>
      <c r="DA80" s="863"/>
      <c r="DB80" s="861"/>
      <c r="DC80" s="862"/>
      <c r="DD80" s="862"/>
      <c r="DE80" s="862"/>
      <c r="DF80" s="863"/>
      <c r="DG80" s="861"/>
      <c r="DH80" s="862"/>
      <c r="DI80" s="862"/>
      <c r="DJ80" s="862"/>
      <c r="DK80" s="863"/>
      <c r="DL80" s="861"/>
      <c r="DM80" s="862"/>
      <c r="DN80" s="862"/>
      <c r="DO80" s="862"/>
      <c r="DP80" s="863"/>
      <c r="DQ80" s="861"/>
      <c r="DR80" s="862"/>
      <c r="DS80" s="862"/>
      <c r="DT80" s="862"/>
      <c r="DU80" s="863"/>
      <c r="DV80" s="858"/>
      <c r="DW80" s="859"/>
      <c r="DX80" s="859"/>
      <c r="DY80" s="859"/>
      <c r="DZ80" s="860"/>
      <c r="EA80" s="218"/>
    </row>
    <row r="81" spans="1:131" ht="26.25" customHeight="1" x14ac:dyDescent="0.15">
      <c r="A81" s="226">
        <v>14</v>
      </c>
      <c r="B81" s="872"/>
      <c r="C81" s="873"/>
      <c r="D81" s="873"/>
      <c r="E81" s="873"/>
      <c r="F81" s="873"/>
      <c r="G81" s="873"/>
      <c r="H81" s="873"/>
      <c r="I81" s="873"/>
      <c r="J81" s="873"/>
      <c r="K81" s="873"/>
      <c r="L81" s="873"/>
      <c r="M81" s="873"/>
      <c r="N81" s="873"/>
      <c r="O81" s="873"/>
      <c r="P81" s="874"/>
      <c r="Q81" s="875"/>
      <c r="R81" s="829"/>
      <c r="S81" s="829"/>
      <c r="T81" s="829"/>
      <c r="U81" s="829"/>
      <c r="V81" s="829"/>
      <c r="W81" s="829"/>
      <c r="X81" s="829"/>
      <c r="Y81" s="829"/>
      <c r="Z81" s="829"/>
      <c r="AA81" s="829"/>
      <c r="AB81" s="829"/>
      <c r="AC81" s="829"/>
      <c r="AD81" s="829"/>
      <c r="AE81" s="829"/>
      <c r="AF81" s="829"/>
      <c r="AG81" s="829"/>
      <c r="AH81" s="829"/>
      <c r="AI81" s="829"/>
      <c r="AJ81" s="829"/>
      <c r="AK81" s="829"/>
      <c r="AL81" s="829"/>
      <c r="AM81" s="829"/>
      <c r="AN81" s="829"/>
      <c r="AO81" s="829"/>
      <c r="AP81" s="829"/>
      <c r="AQ81" s="829"/>
      <c r="AR81" s="829"/>
      <c r="AS81" s="829"/>
      <c r="AT81" s="829"/>
      <c r="AU81" s="829"/>
      <c r="AV81" s="829"/>
      <c r="AW81" s="829"/>
      <c r="AX81" s="829"/>
      <c r="AY81" s="829"/>
      <c r="AZ81" s="831"/>
      <c r="BA81" s="831"/>
      <c r="BB81" s="831"/>
      <c r="BC81" s="831"/>
      <c r="BD81" s="832"/>
      <c r="BE81" s="229"/>
      <c r="BF81" s="229"/>
      <c r="BG81" s="229"/>
      <c r="BH81" s="229"/>
      <c r="BI81" s="229"/>
      <c r="BJ81" s="229"/>
      <c r="BK81" s="229"/>
      <c r="BL81" s="229"/>
      <c r="BM81" s="229"/>
      <c r="BN81" s="229"/>
      <c r="BO81" s="229"/>
      <c r="BP81" s="229"/>
      <c r="BQ81" s="226">
        <v>75</v>
      </c>
      <c r="BR81" s="231"/>
      <c r="BS81" s="858"/>
      <c r="BT81" s="859"/>
      <c r="BU81" s="859"/>
      <c r="BV81" s="859"/>
      <c r="BW81" s="859"/>
      <c r="BX81" s="859"/>
      <c r="BY81" s="859"/>
      <c r="BZ81" s="859"/>
      <c r="CA81" s="859"/>
      <c r="CB81" s="859"/>
      <c r="CC81" s="859"/>
      <c r="CD81" s="859"/>
      <c r="CE81" s="859"/>
      <c r="CF81" s="859"/>
      <c r="CG81" s="864"/>
      <c r="CH81" s="861"/>
      <c r="CI81" s="862"/>
      <c r="CJ81" s="862"/>
      <c r="CK81" s="862"/>
      <c r="CL81" s="863"/>
      <c r="CM81" s="861"/>
      <c r="CN81" s="862"/>
      <c r="CO81" s="862"/>
      <c r="CP81" s="862"/>
      <c r="CQ81" s="863"/>
      <c r="CR81" s="861"/>
      <c r="CS81" s="862"/>
      <c r="CT81" s="862"/>
      <c r="CU81" s="862"/>
      <c r="CV81" s="863"/>
      <c r="CW81" s="861"/>
      <c r="CX81" s="862"/>
      <c r="CY81" s="862"/>
      <c r="CZ81" s="862"/>
      <c r="DA81" s="863"/>
      <c r="DB81" s="861"/>
      <c r="DC81" s="862"/>
      <c r="DD81" s="862"/>
      <c r="DE81" s="862"/>
      <c r="DF81" s="863"/>
      <c r="DG81" s="861"/>
      <c r="DH81" s="862"/>
      <c r="DI81" s="862"/>
      <c r="DJ81" s="862"/>
      <c r="DK81" s="863"/>
      <c r="DL81" s="861"/>
      <c r="DM81" s="862"/>
      <c r="DN81" s="862"/>
      <c r="DO81" s="862"/>
      <c r="DP81" s="863"/>
      <c r="DQ81" s="861"/>
      <c r="DR81" s="862"/>
      <c r="DS81" s="862"/>
      <c r="DT81" s="862"/>
      <c r="DU81" s="863"/>
      <c r="DV81" s="858"/>
      <c r="DW81" s="859"/>
      <c r="DX81" s="859"/>
      <c r="DY81" s="859"/>
      <c r="DZ81" s="860"/>
      <c r="EA81" s="218"/>
    </row>
    <row r="82" spans="1:131" ht="26.25" customHeight="1" x14ac:dyDescent="0.15">
      <c r="A82" s="226">
        <v>15</v>
      </c>
      <c r="B82" s="872"/>
      <c r="C82" s="873"/>
      <c r="D82" s="873"/>
      <c r="E82" s="873"/>
      <c r="F82" s="873"/>
      <c r="G82" s="873"/>
      <c r="H82" s="873"/>
      <c r="I82" s="873"/>
      <c r="J82" s="873"/>
      <c r="K82" s="873"/>
      <c r="L82" s="873"/>
      <c r="M82" s="873"/>
      <c r="N82" s="873"/>
      <c r="O82" s="873"/>
      <c r="P82" s="874"/>
      <c r="Q82" s="875"/>
      <c r="R82" s="829"/>
      <c r="S82" s="829"/>
      <c r="T82" s="829"/>
      <c r="U82" s="829"/>
      <c r="V82" s="829"/>
      <c r="W82" s="829"/>
      <c r="X82" s="829"/>
      <c r="Y82" s="829"/>
      <c r="Z82" s="829"/>
      <c r="AA82" s="829"/>
      <c r="AB82" s="829"/>
      <c r="AC82" s="829"/>
      <c r="AD82" s="829"/>
      <c r="AE82" s="829"/>
      <c r="AF82" s="829"/>
      <c r="AG82" s="829"/>
      <c r="AH82" s="829"/>
      <c r="AI82" s="829"/>
      <c r="AJ82" s="829"/>
      <c r="AK82" s="829"/>
      <c r="AL82" s="829"/>
      <c r="AM82" s="829"/>
      <c r="AN82" s="829"/>
      <c r="AO82" s="829"/>
      <c r="AP82" s="829"/>
      <c r="AQ82" s="829"/>
      <c r="AR82" s="829"/>
      <c r="AS82" s="829"/>
      <c r="AT82" s="829"/>
      <c r="AU82" s="829"/>
      <c r="AV82" s="829"/>
      <c r="AW82" s="829"/>
      <c r="AX82" s="829"/>
      <c r="AY82" s="829"/>
      <c r="AZ82" s="831"/>
      <c r="BA82" s="831"/>
      <c r="BB82" s="831"/>
      <c r="BC82" s="831"/>
      <c r="BD82" s="832"/>
      <c r="BE82" s="229"/>
      <c r="BF82" s="229"/>
      <c r="BG82" s="229"/>
      <c r="BH82" s="229"/>
      <c r="BI82" s="229"/>
      <c r="BJ82" s="229"/>
      <c r="BK82" s="229"/>
      <c r="BL82" s="229"/>
      <c r="BM82" s="229"/>
      <c r="BN82" s="229"/>
      <c r="BO82" s="229"/>
      <c r="BP82" s="229"/>
      <c r="BQ82" s="226">
        <v>76</v>
      </c>
      <c r="BR82" s="231"/>
      <c r="BS82" s="858"/>
      <c r="BT82" s="859"/>
      <c r="BU82" s="859"/>
      <c r="BV82" s="859"/>
      <c r="BW82" s="859"/>
      <c r="BX82" s="859"/>
      <c r="BY82" s="859"/>
      <c r="BZ82" s="859"/>
      <c r="CA82" s="859"/>
      <c r="CB82" s="859"/>
      <c r="CC82" s="859"/>
      <c r="CD82" s="859"/>
      <c r="CE82" s="859"/>
      <c r="CF82" s="859"/>
      <c r="CG82" s="864"/>
      <c r="CH82" s="861"/>
      <c r="CI82" s="862"/>
      <c r="CJ82" s="862"/>
      <c r="CK82" s="862"/>
      <c r="CL82" s="863"/>
      <c r="CM82" s="861"/>
      <c r="CN82" s="862"/>
      <c r="CO82" s="862"/>
      <c r="CP82" s="862"/>
      <c r="CQ82" s="863"/>
      <c r="CR82" s="861"/>
      <c r="CS82" s="862"/>
      <c r="CT82" s="862"/>
      <c r="CU82" s="862"/>
      <c r="CV82" s="863"/>
      <c r="CW82" s="861"/>
      <c r="CX82" s="862"/>
      <c r="CY82" s="862"/>
      <c r="CZ82" s="862"/>
      <c r="DA82" s="863"/>
      <c r="DB82" s="861"/>
      <c r="DC82" s="862"/>
      <c r="DD82" s="862"/>
      <c r="DE82" s="862"/>
      <c r="DF82" s="863"/>
      <c r="DG82" s="861"/>
      <c r="DH82" s="862"/>
      <c r="DI82" s="862"/>
      <c r="DJ82" s="862"/>
      <c r="DK82" s="863"/>
      <c r="DL82" s="861"/>
      <c r="DM82" s="862"/>
      <c r="DN82" s="862"/>
      <c r="DO82" s="862"/>
      <c r="DP82" s="863"/>
      <c r="DQ82" s="861"/>
      <c r="DR82" s="862"/>
      <c r="DS82" s="862"/>
      <c r="DT82" s="862"/>
      <c r="DU82" s="863"/>
      <c r="DV82" s="858"/>
      <c r="DW82" s="859"/>
      <c r="DX82" s="859"/>
      <c r="DY82" s="859"/>
      <c r="DZ82" s="860"/>
      <c r="EA82" s="218"/>
    </row>
    <row r="83" spans="1:131" ht="26.25" customHeight="1" x14ac:dyDescent="0.15">
      <c r="A83" s="226">
        <v>16</v>
      </c>
      <c r="B83" s="872"/>
      <c r="C83" s="873"/>
      <c r="D83" s="873"/>
      <c r="E83" s="873"/>
      <c r="F83" s="873"/>
      <c r="G83" s="873"/>
      <c r="H83" s="873"/>
      <c r="I83" s="873"/>
      <c r="J83" s="873"/>
      <c r="K83" s="873"/>
      <c r="L83" s="873"/>
      <c r="M83" s="873"/>
      <c r="N83" s="873"/>
      <c r="O83" s="873"/>
      <c r="P83" s="874"/>
      <c r="Q83" s="875"/>
      <c r="R83" s="829"/>
      <c r="S83" s="829"/>
      <c r="T83" s="829"/>
      <c r="U83" s="829"/>
      <c r="V83" s="829"/>
      <c r="W83" s="829"/>
      <c r="X83" s="829"/>
      <c r="Y83" s="829"/>
      <c r="Z83" s="829"/>
      <c r="AA83" s="829"/>
      <c r="AB83" s="829"/>
      <c r="AC83" s="829"/>
      <c r="AD83" s="829"/>
      <c r="AE83" s="829"/>
      <c r="AF83" s="829"/>
      <c r="AG83" s="829"/>
      <c r="AH83" s="829"/>
      <c r="AI83" s="829"/>
      <c r="AJ83" s="829"/>
      <c r="AK83" s="829"/>
      <c r="AL83" s="829"/>
      <c r="AM83" s="829"/>
      <c r="AN83" s="829"/>
      <c r="AO83" s="829"/>
      <c r="AP83" s="829"/>
      <c r="AQ83" s="829"/>
      <c r="AR83" s="829"/>
      <c r="AS83" s="829"/>
      <c r="AT83" s="829"/>
      <c r="AU83" s="829"/>
      <c r="AV83" s="829"/>
      <c r="AW83" s="829"/>
      <c r="AX83" s="829"/>
      <c r="AY83" s="829"/>
      <c r="AZ83" s="831"/>
      <c r="BA83" s="831"/>
      <c r="BB83" s="831"/>
      <c r="BC83" s="831"/>
      <c r="BD83" s="832"/>
      <c r="BE83" s="229"/>
      <c r="BF83" s="229"/>
      <c r="BG83" s="229"/>
      <c r="BH83" s="229"/>
      <c r="BI83" s="229"/>
      <c r="BJ83" s="229"/>
      <c r="BK83" s="229"/>
      <c r="BL83" s="229"/>
      <c r="BM83" s="229"/>
      <c r="BN83" s="229"/>
      <c r="BO83" s="229"/>
      <c r="BP83" s="229"/>
      <c r="BQ83" s="226">
        <v>77</v>
      </c>
      <c r="BR83" s="231"/>
      <c r="BS83" s="858"/>
      <c r="BT83" s="859"/>
      <c r="BU83" s="859"/>
      <c r="BV83" s="859"/>
      <c r="BW83" s="859"/>
      <c r="BX83" s="859"/>
      <c r="BY83" s="859"/>
      <c r="BZ83" s="859"/>
      <c r="CA83" s="859"/>
      <c r="CB83" s="859"/>
      <c r="CC83" s="859"/>
      <c r="CD83" s="859"/>
      <c r="CE83" s="859"/>
      <c r="CF83" s="859"/>
      <c r="CG83" s="864"/>
      <c r="CH83" s="861"/>
      <c r="CI83" s="862"/>
      <c r="CJ83" s="862"/>
      <c r="CK83" s="862"/>
      <c r="CL83" s="863"/>
      <c r="CM83" s="861"/>
      <c r="CN83" s="862"/>
      <c r="CO83" s="862"/>
      <c r="CP83" s="862"/>
      <c r="CQ83" s="863"/>
      <c r="CR83" s="861"/>
      <c r="CS83" s="862"/>
      <c r="CT83" s="862"/>
      <c r="CU83" s="862"/>
      <c r="CV83" s="863"/>
      <c r="CW83" s="861"/>
      <c r="CX83" s="862"/>
      <c r="CY83" s="862"/>
      <c r="CZ83" s="862"/>
      <c r="DA83" s="863"/>
      <c r="DB83" s="861"/>
      <c r="DC83" s="862"/>
      <c r="DD83" s="862"/>
      <c r="DE83" s="862"/>
      <c r="DF83" s="863"/>
      <c r="DG83" s="861"/>
      <c r="DH83" s="862"/>
      <c r="DI83" s="862"/>
      <c r="DJ83" s="862"/>
      <c r="DK83" s="863"/>
      <c r="DL83" s="861"/>
      <c r="DM83" s="862"/>
      <c r="DN83" s="862"/>
      <c r="DO83" s="862"/>
      <c r="DP83" s="863"/>
      <c r="DQ83" s="861"/>
      <c r="DR83" s="862"/>
      <c r="DS83" s="862"/>
      <c r="DT83" s="862"/>
      <c r="DU83" s="863"/>
      <c r="DV83" s="858"/>
      <c r="DW83" s="859"/>
      <c r="DX83" s="859"/>
      <c r="DY83" s="859"/>
      <c r="DZ83" s="860"/>
      <c r="EA83" s="218"/>
    </row>
    <row r="84" spans="1:131" ht="26.25" customHeight="1" x14ac:dyDescent="0.15">
      <c r="A84" s="226">
        <v>17</v>
      </c>
      <c r="B84" s="872"/>
      <c r="C84" s="873"/>
      <c r="D84" s="873"/>
      <c r="E84" s="873"/>
      <c r="F84" s="873"/>
      <c r="G84" s="873"/>
      <c r="H84" s="873"/>
      <c r="I84" s="873"/>
      <c r="J84" s="873"/>
      <c r="K84" s="873"/>
      <c r="L84" s="873"/>
      <c r="M84" s="873"/>
      <c r="N84" s="873"/>
      <c r="O84" s="873"/>
      <c r="P84" s="874"/>
      <c r="Q84" s="875"/>
      <c r="R84" s="829"/>
      <c r="S84" s="829"/>
      <c r="T84" s="829"/>
      <c r="U84" s="829"/>
      <c r="V84" s="829"/>
      <c r="W84" s="829"/>
      <c r="X84" s="829"/>
      <c r="Y84" s="829"/>
      <c r="Z84" s="829"/>
      <c r="AA84" s="829"/>
      <c r="AB84" s="829"/>
      <c r="AC84" s="829"/>
      <c r="AD84" s="829"/>
      <c r="AE84" s="829"/>
      <c r="AF84" s="829"/>
      <c r="AG84" s="829"/>
      <c r="AH84" s="829"/>
      <c r="AI84" s="829"/>
      <c r="AJ84" s="829"/>
      <c r="AK84" s="829"/>
      <c r="AL84" s="829"/>
      <c r="AM84" s="829"/>
      <c r="AN84" s="829"/>
      <c r="AO84" s="829"/>
      <c r="AP84" s="829"/>
      <c r="AQ84" s="829"/>
      <c r="AR84" s="829"/>
      <c r="AS84" s="829"/>
      <c r="AT84" s="829"/>
      <c r="AU84" s="829"/>
      <c r="AV84" s="829"/>
      <c r="AW84" s="829"/>
      <c r="AX84" s="829"/>
      <c r="AY84" s="829"/>
      <c r="AZ84" s="831"/>
      <c r="BA84" s="831"/>
      <c r="BB84" s="831"/>
      <c r="BC84" s="831"/>
      <c r="BD84" s="832"/>
      <c r="BE84" s="229"/>
      <c r="BF84" s="229"/>
      <c r="BG84" s="229"/>
      <c r="BH84" s="229"/>
      <c r="BI84" s="229"/>
      <c r="BJ84" s="229"/>
      <c r="BK84" s="229"/>
      <c r="BL84" s="229"/>
      <c r="BM84" s="229"/>
      <c r="BN84" s="229"/>
      <c r="BO84" s="229"/>
      <c r="BP84" s="229"/>
      <c r="BQ84" s="226">
        <v>78</v>
      </c>
      <c r="BR84" s="231"/>
      <c r="BS84" s="858"/>
      <c r="BT84" s="859"/>
      <c r="BU84" s="859"/>
      <c r="BV84" s="859"/>
      <c r="BW84" s="859"/>
      <c r="BX84" s="859"/>
      <c r="BY84" s="859"/>
      <c r="BZ84" s="859"/>
      <c r="CA84" s="859"/>
      <c r="CB84" s="859"/>
      <c r="CC84" s="859"/>
      <c r="CD84" s="859"/>
      <c r="CE84" s="859"/>
      <c r="CF84" s="859"/>
      <c r="CG84" s="864"/>
      <c r="CH84" s="861"/>
      <c r="CI84" s="862"/>
      <c r="CJ84" s="862"/>
      <c r="CK84" s="862"/>
      <c r="CL84" s="863"/>
      <c r="CM84" s="861"/>
      <c r="CN84" s="862"/>
      <c r="CO84" s="862"/>
      <c r="CP84" s="862"/>
      <c r="CQ84" s="863"/>
      <c r="CR84" s="861"/>
      <c r="CS84" s="862"/>
      <c r="CT84" s="862"/>
      <c r="CU84" s="862"/>
      <c r="CV84" s="863"/>
      <c r="CW84" s="861"/>
      <c r="CX84" s="862"/>
      <c r="CY84" s="862"/>
      <c r="CZ84" s="862"/>
      <c r="DA84" s="863"/>
      <c r="DB84" s="861"/>
      <c r="DC84" s="862"/>
      <c r="DD84" s="862"/>
      <c r="DE84" s="862"/>
      <c r="DF84" s="863"/>
      <c r="DG84" s="861"/>
      <c r="DH84" s="862"/>
      <c r="DI84" s="862"/>
      <c r="DJ84" s="862"/>
      <c r="DK84" s="863"/>
      <c r="DL84" s="861"/>
      <c r="DM84" s="862"/>
      <c r="DN84" s="862"/>
      <c r="DO84" s="862"/>
      <c r="DP84" s="863"/>
      <c r="DQ84" s="861"/>
      <c r="DR84" s="862"/>
      <c r="DS84" s="862"/>
      <c r="DT84" s="862"/>
      <c r="DU84" s="863"/>
      <c r="DV84" s="858"/>
      <c r="DW84" s="859"/>
      <c r="DX84" s="859"/>
      <c r="DY84" s="859"/>
      <c r="DZ84" s="860"/>
      <c r="EA84" s="218"/>
    </row>
    <row r="85" spans="1:131" ht="26.25" customHeight="1" x14ac:dyDescent="0.15">
      <c r="A85" s="226">
        <v>18</v>
      </c>
      <c r="B85" s="872"/>
      <c r="C85" s="873"/>
      <c r="D85" s="873"/>
      <c r="E85" s="873"/>
      <c r="F85" s="873"/>
      <c r="G85" s="873"/>
      <c r="H85" s="873"/>
      <c r="I85" s="873"/>
      <c r="J85" s="873"/>
      <c r="K85" s="873"/>
      <c r="L85" s="873"/>
      <c r="M85" s="873"/>
      <c r="N85" s="873"/>
      <c r="O85" s="873"/>
      <c r="P85" s="874"/>
      <c r="Q85" s="875"/>
      <c r="R85" s="829"/>
      <c r="S85" s="829"/>
      <c r="T85" s="829"/>
      <c r="U85" s="829"/>
      <c r="V85" s="829"/>
      <c r="W85" s="829"/>
      <c r="X85" s="829"/>
      <c r="Y85" s="829"/>
      <c r="Z85" s="829"/>
      <c r="AA85" s="829"/>
      <c r="AB85" s="829"/>
      <c r="AC85" s="829"/>
      <c r="AD85" s="829"/>
      <c r="AE85" s="829"/>
      <c r="AF85" s="829"/>
      <c r="AG85" s="829"/>
      <c r="AH85" s="829"/>
      <c r="AI85" s="829"/>
      <c r="AJ85" s="829"/>
      <c r="AK85" s="829"/>
      <c r="AL85" s="829"/>
      <c r="AM85" s="829"/>
      <c r="AN85" s="829"/>
      <c r="AO85" s="829"/>
      <c r="AP85" s="829"/>
      <c r="AQ85" s="829"/>
      <c r="AR85" s="829"/>
      <c r="AS85" s="829"/>
      <c r="AT85" s="829"/>
      <c r="AU85" s="829"/>
      <c r="AV85" s="829"/>
      <c r="AW85" s="829"/>
      <c r="AX85" s="829"/>
      <c r="AY85" s="829"/>
      <c r="AZ85" s="831"/>
      <c r="BA85" s="831"/>
      <c r="BB85" s="831"/>
      <c r="BC85" s="831"/>
      <c r="BD85" s="832"/>
      <c r="BE85" s="229"/>
      <c r="BF85" s="229"/>
      <c r="BG85" s="229"/>
      <c r="BH85" s="229"/>
      <c r="BI85" s="229"/>
      <c r="BJ85" s="229"/>
      <c r="BK85" s="229"/>
      <c r="BL85" s="229"/>
      <c r="BM85" s="229"/>
      <c r="BN85" s="229"/>
      <c r="BO85" s="229"/>
      <c r="BP85" s="229"/>
      <c r="BQ85" s="226">
        <v>79</v>
      </c>
      <c r="BR85" s="231"/>
      <c r="BS85" s="858"/>
      <c r="BT85" s="859"/>
      <c r="BU85" s="859"/>
      <c r="BV85" s="859"/>
      <c r="BW85" s="859"/>
      <c r="BX85" s="859"/>
      <c r="BY85" s="859"/>
      <c r="BZ85" s="859"/>
      <c r="CA85" s="859"/>
      <c r="CB85" s="859"/>
      <c r="CC85" s="859"/>
      <c r="CD85" s="859"/>
      <c r="CE85" s="859"/>
      <c r="CF85" s="859"/>
      <c r="CG85" s="864"/>
      <c r="CH85" s="861"/>
      <c r="CI85" s="862"/>
      <c r="CJ85" s="862"/>
      <c r="CK85" s="862"/>
      <c r="CL85" s="863"/>
      <c r="CM85" s="861"/>
      <c r="CN85" s="862"/>
      <c r="CO85" s="862"/>
      <c r="CP85" s="862"/>
      <c r="CQ85" s="863"/>
      <c r="CR85" s="861"/>
      <c r="CS85" s="862"/>
      <c r="CT85" s="862"/>
      <c r="CU85" s="862"/>
      <c r="CV85" s="863"/>
      <c r="CW85" s="861"/>
      <c r="CX85" s="862"/>
      <c r="CY85" s="862"/>
      <c r="CZ85" s="862"/>
      <c r="DA85" s="863"/>
      <c r="DB85" s="861"/>
      <c r="DC85" s="862"/>
      <c r="DD85" s="862"/>
      <c r="DE85" s="862"/>
      <c r="DF85" s="863"/>
      <c r="DG85" s="861"/>
      <c r="DH85" s="862"/>
      <c r="DI85" s="862"/>
      <c r="DJ85" s="862"/>
      <c r="DK85" s="863"/>
      <c r="DL85" s="861"/>
      <c r="DM85" s="862"/>
      <c r="DN85" s="862"/>
      <c r="DO85" s="862"/>
      <c r="DP85" s="863"/>
      <c r="DQ85" s="861"/>
      <c r="DR85" s="862"/>
      <c r="DS85" s="862"/>
      <c r="DT85" s="862"/>
      <c r="DU85" s="863"/>
      <c r="DV85" s="858"/>
      <c r="DW85" s="859"/>
      <c r="DX85" s="859"/>
      <c r="DY85" s="859"/>
      <c r="DZ85" s="860"/>
      <c r="EA85" s="218"/>
    </row>
    <row r="86" spans="1:131" ht="26.25" customHeight="1" x14ac:dyDescent="0.15">
      <c r="A86" s="226">
        <v>19</v>
      </c>
      <c r="B86" s="872"/>
      <c r="C86" s="873"/>
      <c r="D86" s="873"/>
      <c r="E86" s="873"/>
      <c r="F86" s="873"/>
      <c r="G86" s="873"/>
      <c r="H86" s="873"/>
      <c r="I86" s="873"/>
      <c r="J86" s="873"/>
      <c r="K86" s="873"/>
      <c r="L86" s="873"/>
      <c r="M86" s="873"/>
      <c r="N86" s="873"/>
      <c r="O86" s="873"/>
      <c r="P86" s="874"/>
      <c r="Q86" s="875"/>
      <c r="R86" s="829"/>
      <c r="S86" s="829"/>
      <c r="T86" s="829"/>
      <c r="U86" s="829"/>
      <c r="V86" s="829"/>
      <c r="W86" s="829"/>
      <c r="X86" s="829"/>
      <c r="Y86" s="829"/>
      <c r="Z86" s="829"/>
      <c r="AA86" s="829"/>
      <c r="AB86" s="829"/>
      <c r="AC86" s="829"/>
      <c r="AD86" s="829"/>
      <c r="AE86" s="829"/>
      <c r="AF86" s="829"/>
      <c r="AG86" s="829"/>
      <c r="AH86" s="829"/>
      <c r="AI86" s="829"/>
      <c r="AJ86" s="829"/>
      <c r="AK86" s="829"/>
      <c r="AL86" s="829"/>
      <c r="AM86" s="829"/>
      <c r="AN86" s="829"/>
      <c r="AO86" s="829"/>
      <c r="AP86" s="829"/>
      <c r="AQ86" s="829"/>
      <c r="AR86" s="829"/>
      <c r="AS86" s="829"/>
      <c r="AT86" s="829"/>
      <c r="AU86" s="829"/>
      <c r="AV86" s="829"/>
      <c r="AW86" s="829"/>
      <c r="AX86" s="829"/>
      <c r="AY86" s="829"/>
      <c r="AZ86" s="831"/>
      <c r="BA86" s="831"/>
      <c r="BB86" s="831"/>
      <c r="BC86" s="831"/>
      <c r="BD86" s="832"/>
      <c r="BE86" s="229"/>
      <c r="BF86" s="229"/>
      <c r="BG86" s="229"/>
      <c r="BH86" s="229"/>
      <c r="BI86" s="229"/>
      <c r="BJ86" s="229"/>
      <c r="BK86" s="229"/>
      <c r="BL86" s="229"/>
      <c r="BM86" s="229"/>
      <c r="BN86" s="229"/>
      <c r="BO86" s="229"/>
      <c r="BP86" s="229"/>
      <c r="BQ86" s="226">
        <v>80</v>
      </c>
      <c r="BR86" s="231"/>
      <c r="BS86" s="858"/>
      <c r="BT86" s="859"/>
      <c r="BU86" s="859"/>
      <c r="BV86" s="859"/>
      <c r="BW86" s="859"/>
      <c r="BX86" s="859"/>
      <c r="BY86" s="859"/>
      <c r="BZ86" s="859"/>
      <c r="CA86" s="859"/>
      <c r="CB86" s="859"/>
      <c r="CC86" s="859"/>
      <c r="CD86" s="859"/>
      <c r="CE86" s="859"/>
      <c r="CF86" s="859"/>
      <c r="CG86" s="864"/>
      <c r="CH86" s="861"/>
      <c r="CI86" s="862"/>
      <c r="CJ86" s="862"/>
      <c r="CK86" s="862"/>
      <c r="CL86" s="863"/>
      <c r="CM86" s="861"/>
      <c r="CN86" s="862"/>
      <c r="CO86" s="862"/>
      <c r="CP86" s="862"/>
      <c r="CQ86" s="863"/>
      <c r="CR86" s="861"/>
      <c r="CS86" s="862"/>
      <c r="CT86" s="862"/>
      <c r="CU86" s="862"/>
      <c r="CV86" s="863"/>
      <c r="CW86" s="861"/>
      <c r="CX86" s="862"/>
      <c r="CY86" s="862"/>
      <c r="CZ86" s="862"/>
      <c r="DA86" s="863"/>
      <c r="DB86" s="861"/>
      <c r="DC86" s="862"/>
      <c r="DD86" s="862"/>
      <c r="DE86" s="862"/>
      <c r="DF86" s="863"/>
      <c r="DG86" s="861"/>
      <c r="DH86" s="862"/>
      <c r="DI86" s="862"/>
      <c r="DJ86" s="862"/>
      <c r="DK86" s="863"/>
      <c r="DL86" s="861"/>
      <c r="DM86" s="862"/>
      <c r="DN86" s="862"/>
      <c r="DO86" s="862"/>
      <c r="DP86" s="863"/>
      <c r="DQ86" s="861"/>
      <c r="DR86" s="862"/>
      <c r="DS86" s="862"/>
      <c r="DT86" s="862"/>
      <c r="DU86" s="863"/>
      <c r="DV86" s="858"/>
      <c r="DW86" s="859"/>
      <c r="DX86" s="859"/>
      <c r="DY86" s="859"/>
      <c r="DZ86" s="860"/>
      <c r="EA86" s="218"/>
    </row>
    <row r="87" spans="1:131" ht="26.25" customHeight="1" x14ac:dyDescent="0.15">
      <c r="A87" s="232">
        <v>20</v>
      </c>
      <c r="B87" s="879"/>
      <c r="C87" s="880"/>
      <c r="D87" s="880"/>
      <c r="E87" s="880"/>
      <c r="F87" s="880"/>
      <c r="G87" s="880"/>
      <c r="H87" s="880"/>
      <c r="I87" s="880"/>
      <c r="J87" s="880"/>
      <c r="K87" s="880"/>
      <c r="L87" s="880"/>
      <c r="M87" s="880"/>
      <c r="N87" s="880"/>
      <c r="O87" s="880"/>
      <c r="P87" s="881"/>
      <c r="Q87" s="882"/>
      <c r="R87" s="883"/>
      <c r="S87" s="883"/>
      <c r="T87" s="883"/>
      <c r="U87" s="883"/>
      <c r="V87" s="883"/>
      <c r="W87" s="883"/>
      <c r="X87" s="883"/>
      <c r="Y87" s="883"/>
      <c r="Z87" s="883"/>
      <c r="AA87" s="883"/>
      <c r="AB87" s="883"/>
      <c r="AC87" s="883"/>
      <c r="AD87" s="883"/>
      <c r="AE87" s="883"/>
      <c r="AF87" s="883"/>
      <c r="AG87" s="883"/>
      <c r="AH87" s="883"/>
      <c r="AI87" s="883"/>
      <c r="AJ87" s="883"/>
      <c r="AK87" s="883"/>
      <c r="AL87" s="883"/>
      <c r="AM87" s="883"/>
      <c r="AN87" s="883"/>
      <c r="AO87" s="883"/>
      <c r="AP87" s="883"/>
      <c r="AQ87" s="883"/>
      <c r="AR87" s="883"/>
      <c r="AS87" s="883"/>
      <c r="AT87" s="883"/>
      <c r="AU87" s="883"/>
      <c r="AV87" s="883"/>
      <c r="AW87" s="883"/>
      <c r="AX87" s="883"/>
      <c r="AY87" s="883"/>
      <c r="AZ87" s="884"/>
      <c r="BA87" s="884"/>
      <c r="BB87" s="884"/>
      <c r="BC87" s="884"/>
      <c r="BD87" s="885"/>
      <c r="BE87" s="229"/>
      <c r="BF87" s="229"/>
      <c r="BG87" s="229"/>
      <c r="BH87" s="229"/>
      <c r="BI87" s="229"/>
      <c r="BJ87" s="229"/>
      <c r="BK87" s="229"/>
      <c r="BL87" s="229"/>
      <c r="BM87" s="229"/>
      <c r="BN87" s="229"/>
      <c r="BO87" s="229"/>
      <c r="BP87" s="229"/>
      <c r="BQ87" s="226">
        <v>81</v>
      </c>
      <c r="BR87" s="231"/>
      <c r="BS87" s="858"/>
      <c r="BT87" s="859"/>
      <c r="BU87" s="859"/>
      <c r="BV87" s="859"/>
      <c r="BW87" s="859"/>
      <c r="BX87" s="859"/>
      <c r="BY87" s="859"/>
      <c r="BZ87" s="859"/>
      <c r="CA87" s="859"/>
      <c r="CB87" s="859"/>
      <c r="CC87" s="859"/>
      <c r="CD87" s="859"/>
      <c r="CE87" s="859"/>
      <c r="CF87" s="859"/>
      <c r="CG87" s="864"/>
      <c r="CH87" s="861"/>
      <c r="CI87" s="862"/>
      <c r="CJ87" s="862"/>
      <c r="CK87" s="862"/>
      <c r="CL87" s="863"/>
      <c r="CM87" s="861"/>
      <c r="CN87" s="862"/>
      <c r="CO87" s="862"/>
      <c r="CP87" s="862"/>
      <c r="CQ87" s="863"/>
      <c r="CR87" s="861"/>
      <c r="CS87" s="862"/>
      <c r="CT87" s="862"/>
      <c r="CU87" s="862"/>
      <c r="CV87" s="863"/>
      <c r="CW87" s="861"/>
      <c r="CX87" s="862"/>
      <c r="CY87" s="862"/>
      <c r="CZ87" s="862"/>
      <c r="DA87" s="863"/>
      <c r="DB87" s="861"/>
      <c r="DC87" s="862"/>
      <c r="DD87" s="862"/>
      <c r="DE87" s="862"/>
      <c r="DF87" s="863"/>
      <c r="DG87" s="861"/>
      <c r="DH87" s="862"/>
      <c r="DI87" s="862"/>
      <c r="DJ87" s="862"/>
      <c r="DK87" s="863"/>
      <c r="DL87" s="861"/>
      <c r="DM87" s="862"/>
      <c r="DN87" s="862"/>
      <c r="DO87" s="862"/>
      <c r="DP87" s="863"/>
      <c r="DQ87" s="861"/>
      <c r="DR87" s="862"/>
      <c r="DS87" s="862"/>
      <c r="DT87" s="862"/>
      <c r="DU87" s="863"/>
      <c r="DV87" s="858"/>
      <c r="DW87" s="859"/>
      <c r="DX87" s="859"/>
      <c r="DY87" s="859"/>
      <c r="DZ87" s="860"/>
      <c r="EA87" s="218"/>
    </row>
    <row r="88" spans="1:131" ht="26.25" customHeight="1" thickBot="1" x14ac:dyDescent="0.2">
      <c r="A88" s="228" t="s">
        <v>376</v>
      </c>
      <c r="B88" s="788" t="s">
        <v>398</v>
      </c>
      <c r="C88" s="789"/>
      <c r="D88" s="789"/>
      <c r="E88" s="789"/>
      <c r="F88" s="789"/>
      <c r="G88" s="789"/>
      <c r="H88" s="789"/>
      <c r="I88" s="789"/>
      <c r="J88" s="789"/>
      <c r="K88" s="789"/>
      <c r="L88" s="789"/>
      <c r="M88" s="789"/>
      <c r="N88" s="789"/>
      <c r="O88" s="789"/>
      <c r="P88" s="790"/>
      <c r="Q88" s="839"/>
      <c r="R88" s="840"/>
      <c r="S88" s="840"/>
      <c r="T88" s="840"/>
      <c r="U88" s="840"/>
      <c r="V88" s="840"/>
      <c r="W88" s="840"/>
      <c r="X88" s="840"/>
      <c r="Y88" s="840"/>
      <c r="Z88" s="840"/>
      <c r="AA88" s="840"/>
      <c r="AB88" s="840"/>
      <c r="AC88" s="840"/>
      <c r="AD88" s="840"/>
      <c r="AE88" s="840"/>
      <c r="AF88" s="843"/>
      <c r="AG88" s="843"/>
      <c r="AH88" s="843"/>
      <c r="AI88" s="843"/>
      <c r="AJ88" s="843"/>
      <c r="AK88" s="840"/>
      <c r="AL88" s="840"/>
      <c r="AM88" s="840"/>
      <c r="AN88" s="840"/>
      <c r="AO88" s="840"/>
      <c r="AP88" s="843"/>
      <c r="AQ88" s="843"/>
      <c r="AR88" s="843"/>
      <c r="AS88" s="843"/>
      <c r="AT88" s="843"/>
      <c r="AU88" s="843"/>
      <c r="AV88" s="843"/>
      <c r="AW88" s="843"/>
      <c r="AX88" s="843"/>
      <c r="AY88" s="843"/>
      <c r="AZ88" s="848"/>
      <c r="BA88" s="848"/>
      <c r="BB88" s="848"/>
      <c r="BC88" s="848"/>
      <c r="BD88" s="849"/>
      <c r="BE88" s="229"/>
      <c r="BF88" s="229"/>
      <c r="BG88" s="229"/>
      <c r="BH88" s="229"/>
      <c r="BI88" s="229"/>
      <c r="BJ88" s="229"/>
      <c r="BK88" s="229"/>
      <c r="BL88" s="229"/>
      <c r="BM88" s="229"/>
      <c r="BN88" s="229"/>
      <c r="BO88" s="229"/>
      <c r="BP88" s="229"/>
      <c r="BQ88" s="226">
        <v>82</v>
      </c>
      <c r="BR88" s="231"/>
      <c r="BS88" s="858"/>
      <c r="BT88" s="859"/>
      <c r="BU88" s="859"/>
      <c r="BV88" s="859"/>
      <c r="BW88" s="859"/>
      <c r="BX88" s="859"/>
      <c r="BY88" s="859"/>
      <c r="BZ88" s="859"/>
      <c r="CA88" s="859"/>
      <c r="CB88" s="859"/>
      <c r="CC88" s="859"/>
      <c r="CD88" s="859"/>
      <c r="CE88" s="859"/>
      <c r="CF88" s="859"/>
      <c r="CG88" s="864"/>
      <c r="CH88" s="861"/>
      <c r="CI88" s="862"/>
      <c r="CJ88" s="862"/>
      <c r="CK88" s="862"/>
      <c r="CL88" s="863"/>
      <c r="CM88" s="861"/>
      <c r="CN88" s="862"/>
      <c r="CO88" s="862"/>
      <c r="CP88" s="862"/>
      <c r="CQ88" s="863"/>
      <c r="CR88" s="861"/>
      <c r="CS88" s="862"/>
      <c r="CT88" s="862"/>
      <c r="CU88" s="862"/>
      <c r="CV88" s="863"/>
      <c r="CW88" s="861"/>
      <c r="CX88" s="862"/>
      <c r="CY88" s="862"/>
      <c r="CZ88" s="862"/>
      <c r="DA88" s="863"/>
      <c r="DB88" s="861"/>
      <c r="DC88" s="862"/>
      <c r="DD88" s="862"/>
      <c r="DE88" s="862"/>
      <c r="DF88" s="863"/>
      <c r="DG88" s="861"/>
      <c r="DH88" s="862"/>
      <c r="DI88" s="862"/>
      <c r="DJ88" s="862"/>
      <c r="DK88" s="863"/>
      <c r="DL88" s="861"/>
      <c r="DM88" s="862"/>
      <c r="DN88" s="862"/>
      <c r="DO88" s="862"/>
      <c r="DP88" s="863"/>
      <c r="DQ88" s="861"/>
      <c r="DR88" s="862"/>
      <c r="DS88" s="862"/>
      <c r="DT88" s="862"/>
      <c r="DU88" s="863"/>
      <c r="DV88" s="858"/>
      <c r="DW88" s="859"/>
      <c r="DX88" s="859"/>
      <c r="DY88" s="859"/>
      <c r="DZ88" s="860"/>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8"/>
      <c r="BT89" s="859"/>
      <c r="BU89" s="859"/>
      <c r="BV89" s="859"/>
      <c r="BW89" s="859"/>
      <c r="BX89" s="859"/>
      <c r="BY89" s="859"/>
      <c r="BZ89" s="859"/>
      <c r="CA89" s="859"/>
      <c r="CB89" s="859"/>
      <c r="CC89" s="859"/>
      <c r="CD89" s="859"/>
      <c r="CE89" s="859"/>
      <c r="CF89" s="859"/>
      <c r="CG89" s="864"/>
      <c r="CH89" s="861"/>
      <c r="CI89" s="862"/>
      <c r="CJ89" s="862"/>
      <c r="CK89" s="862"/>
      <c r="CL89" s="863"/>
      <c r="CM89" s="861"/>
      <c r="CN89" s="862"/>
      <c r="CO89" s="862"/>
      <c r="CP89" s="862"/>
      <c r="CQ89" s="863"/>
      <c r="CR89" s="861"/>
      <c r="CS89" s="862"/>
      <c r="CT89" s="862"/>
      <c r="CU89" s="862"/>
      <c r="CV89" s="863"/>
      <c r="CW89" s="861"/>
      <c r="CX89" s="862"/>
      <c r="CY89" s="862"/>
      <c r="CZ89" s="862"/>
      <c r="DA89" s="863"/>
      <c r="DB89" s="861"/>
      <c r="DC89" s="862"/>
      <c r="DD89" s="862"/>
      <c r="DE89" s="862"/>
      <c r="DF89" s="863"/>
      <c r="DG89" s="861"/>
      <c r="DH89" s="862"/>
      <c r="DI89" s="862"/>
      <c r="DJ89" s="862"/>
      <c r="DK89" s="863"/>
      <c r="DL89" s="861"/>
      <c r="DM89" s="862"/>
      <c r="DN89" s="862"/>
      <c r="DO89" s="862"/>
      <c r="DP89" s="863"/>
      <c r="DQ89" s="861"/>
      <c r="DR89" s="862"/>
      <c r="DS89" s="862"/>
      <c r="DT89" s="862"/>
      <c r="DU89" s="863"/>
      <c r="DV89" s="858"/>
      <c r="DW89" s="859"/>
      <c r="DX89" s="859"/>
      <c r="DY89" s="859"/>
      <c r="DZ89" s="860"/>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8"/>
      <c r="BT90" s="859"/>
      <c r="BU90" s="859"/>
      <c r="BV90" s="859"/>
      <c r="BW90" s="859"/>
      <c r="BX90" s="859"/>
      <c r="BY90" s="859"/>
      <c r="BZ90" s="859"/>
      <c r="CA90" s="859"/>
      <c r="CB90" s="859"/>
      <c r="CC90" s="859"/>
      <c r="CD90" s="859"/>
      <c r="CE90" s="859"/>
      <c r="CF90" s="859"/>
      <c r="CG90" s="864"/>
      <c r="CH90" s="861"/>
      <c r="CI90" s="862"/>
      <c r="CJ90" s="862"/>
      <c r="CK90" s="862"/>
      <c r="CL90" s="863"/>
      <c r="CM90" s="861"/>
      <c r="CN90" s="862"/>
      <c r="CO90" s="862"/>
      <c r="CP90" s="862"/>
      <c r="CQ90" s="863"/>
      <c r="CR90" s="861"/>
      <c r="CS90" s="862"/>
      <c r="CT90" s="862"/>
      <c r="CU90" s="862"/>
      <c r="CV90" s="863"/>
      <c r="CW90" s="861"/>
      <c r="CX90" s="862"/>
      <c r="CY90" s="862"/>
      <c r="CZ90" s="862"/>
      <c r="DA90" s="863"/>
      <c r="DB90" s="861"/>
      <c r="DC90" s="862"/>
      <c r="DD90" s="862"/>
      <c r="DE90" s="862"/>
      <c r="DF90" s="863"/>
      <c r="DG90" s="861"/>
      <c r="DH90" s="862"/>
      <c r="DI90" s="862"/>
      <c r="DJ90" s="862"/>
      <c r="DK90" s="863"/>
      <c r="DL90" s="861"/>
      <c r="DM90" s="862"/>
      <c r="DN90" s="862"/>
      <c r="DO90" s="862"/>
      <c r="DP90" s="863"/>
      <c r="DQ90" s="861"/>
      <c r="DR90" s="862"/>
      <c r="DS90" s="862"/>
      <c r="DT90" s="862"/>
      <c r="DU90" s="863"/>
      <c r="DV90" s="858"/>
      <c r="DW90" s="859"/>
      <c r="DX90" s="859"/>
      <c r="DY90" s="859"/>
      <c r="DZ90" s="860"/>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8"/>
      <c r="BT91" s="859"/>
      <c r="BU91" s="859"/>
      <c r="BV91" s="859"/>
      <c r="BW91" s="859"/>
      <c r="BX91" s="859"/>
      <c r="BY91" s="859"/>
      <c r="BZ91" s="859"/>
      <c r="CA91" s="859"/>
      <c r="CB91" s="859"/>
      <c r="CC91" s="859"/>
      <c r="CD91" s="859"/>
      <c r="CE91" s="859"/>
      <c r="CF91" s="859"/>
      <c r="CG91" s="864"/>
      <c r="CH91" s="861"/>
      <c r="CI91" s="862"/>
      <c r="CJ91" s="862"/>
      <c r="CK91" s="862"/>
      <c r="CL91" s="863"/>
      <c r="CM91" s="861"/>
      <c r="CN91" s="862"/>
      <c r="CO91" s="862"/>
      <c r="CP91" s="862"/>
      <c r="CQ91" s="863"/>
      <c r="CR91" s="861"/>
      <c r="CS91" s="862"/>
      <c r="CT91" s="862"/>
      <c r="CU91" s="862"/>
      <c r="CV91" s="863"/>
      <c r="CW91" s="861"/>
      <c r="CX91" s="862"/>
      <c r="CY91" s="862"/>
      <c r="CZ91" s="862"/>
      <c r="DA91" s="863"/>
      <c r="DB91" s="861"/>
      <c r="DC91" s="862"/>
      <c r="DD91" s="862"/>
      <c r="DE91" s="862"/>
      <c r="DF91" s="863"/>
      <c r="DG91" s="861"/>
      <c r="DH91" s="862"/>
      <c r="DI91" s="862"/>
      <c r="DJ91" s="862"/>
      <c r="DK91" s="863"/>
      <c r="DL91" s="861"/>
      <c r="DM91" s="862"/>
      <c r="DN91" s="862"/>
      <c r="DO91" s="862"/>
      <c r="DP91" s="863"/>
      <c r="DQ91" s="861"/>
      <c r="DR91" s="862"/>
      <c r="DS91" s="862"/>
      <c r="DT91" s="862"/>
      <c r="DU91" s="863"/>
      <c r="DV91" s="858"/>
      <c r="DW91" s="859"/>
      <c r="DX91" s="859"/>
      <c r="DY91" s="859"/>
      <c r="DZ91" s="860"/>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8"/>
      <c r="BT92" s="859"/>
      <c r="BU92" s="859"/>
      <c r="BV92" s="859"/>
      <c r="BW92" s="859"/>
      <c r="BX92" s="859"/>
      <c r="BY92" s="859"/>
      <c r="BZ92" s="859"/>
      <c r="CA92" s="859"/>
      <c r="CB92" s="859"/>
      <c r="CC92" s="859"/>
      <c r="CD92" s="859"/>
      <c r="CE92" s="859"/>
      <c r="CF92" s="859"/>
      <c r="CG92" s="864"/>
      <c r="CH92" s="861"/>
      <c r="CI92" s="862"/>
      <c r="CJ92" s="862"/>
      <c r="CK92" s="862"/>
      <c r="CL92" s="863"/>
      <c r="CM92" s="861"/>
      <c r="CN92" s="862"/>
      <c r="CO92" s="862"/>
      <c r="CP92" s="862"/>
      <c r="CQ92" s="863"/>
      <c r="CR92" s="861"/>
      <c r="CS92" s="862"/>
      <c r="CT92" s="862"/>
      <c r="CU92" s="862"/>
      <c r="CV92" s="863"/>
      <c r="CW92" s="861"/>
      <c r="CX92" s="862"/>
      <c r="CY92" s="862"/>
      <c r="CZ92" s="862"/>
      <c r="DA92" s="863"/>
      <c r="DB92" s="861"/>
      <c r="DC92" s="862"/>
      <c r="DD92" s="862"/>
      <c r="DE92" s="862"/>
      <c r="DF92" s="863"/>
      <c r="DG92" s="861"/>
      <c r="DH92" s="862"/>
      <c r="DI92" s="862"/>
      <c r="DJ92" s="862"/>
      <c r="DK92" s="863"/>
      <c r="DL92" s="861"/>
      <c r="DM92" s="862"/>
      <c r="DN92" s="862"/>
      <c r="DO92" s="862"/>
      <c r="DP92" s="863"/>
      <c r="DQ92" s="861"/>
      <c r="DR92" s="862"/>
      <c r="DS92" s="862"/>
      <c r="DT92" s="862"/>
      <c r="DU92" s="863"/>
      <c r="DV92" s="858"/>
      <c r="DW92" s="859"/>
      <c r="DX92" s="859"/>
      <c r="DY92" s="859"/>
      <c r="DZ92" s="860"/>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8"/>
      <c r="BT93" s="859"/>
      <c r="BU93" s="859"/>
      <c r="BV93" s="859"/>
      <c r="BW93" s="859"/>
      <c r="BX93" s="859"/>
      <c r="BY93" s="859"/>
      <c r="BZ93" s="859"/>
      <c r="CA93" s="859"/>
      <c r="CB93" s="859"/>
      <c r="CC93" s="859"/>
      <c r="CD93" s="859"/>
      <c r="CE93" s="859"/>
      <c r="CF93" s="859"/>
      <c r="CG93" s="864"/>
      <c r="CH93" s="861"/>
      <c r="CI93" s="862"/>
      <c r="CJ93" s="862"/>
      <c r="CK93" s="862"/>
      <c r="CL93" s="863"/>
      <c r="CM93" s="861"/>
      <c r="CN93" s="862"/>
      <c r="CO93" s="862"/>
      <c r="CP93" s="862"/>
      <c r="CQ93" s="863"/>
      <c r="CR93" s="861"/>
      <c r="CS93" s="862"/>
      <c r="CT93" s="862"/>
      <c r="CU93" s="862"/>
      <c r="CV93" s="863"/>
      <c r="CW93" s="861"/>
      <c r="CX93" s="862"/>
      <c r="CY93" s="862"/>
      <c r="CZ93" s="862"/>
      <c r="DA93" s="863"/>
      <c r="DB93" s="861"/>
      <c r="DC93" s="862"/>
      <c r="DD93" s="862"/>
      <c r="DE93" s="862"/>
      <c r="DF93" s="863"/>
      <c r="DG93" s="861"/>
      <c r="DH93" s="862"/>
      <c r="DI93" s="862"/>
      <c r="DJ93" s="862"/>
      <c r="DK93" s="863"/>
      <c r="DL93" s="861"/>
      <c r="DM93" s="862"/>
      <c r="DN93" s="862"/>
      <c r="DO93" s="862"/>
      <c r="DP93" s="863"/>
      <c r="DQ93" s="861"/>
      <c r="DR93" s="862"/>
      <c r="DS93" s="862"/>
      <c r="DT93" s="862"/>
      <c r="DU93" s="863"/>
      <c r="DV93" s="858"/>
      <c r="DW93" s="859"/>
      <c r="DX93" s="859"/>
      <c r="DY93" s="859"/>
      <c r="DZ93" s="860"/>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8"/>
      <c r="BT94" s="859"/>
      <c r="BU94" s="859"/>
      <c r="BV94" s="859"/>
      <c r="BW94" s="859"/>
      <c r="BX94" s="859"/>
      <c r="BY94" s="859"/>
      <c r="BZ94" s="859"/>
      <c r="CA94" s="859"/>
      <c r="CB94" s="859"/>
      <c r="CC94" s="859"/>
      <c r="CD94" s="859"/>
      <c r="CE94" s="859"/>
      <c r="CF94" s="859"/>
      <c r="CG94" s="864"/>
      <c r="CH94" s="861"/>
      <c r="CI94" s="862"/>
      <c r="CJ94" s="862"/>
      <c r="CK94" s="862"/>
      <c r="CL94" s="863"/>
      <c r="CM94" s="861"/>
      <c r="CN94" s="862"/>
      <c r="CO94" s="862"/>
      <c r="CP94" s="862"/>
      <c r="CQ94" s="863"/>
      <c r="CR94" s="861"/>
      <c r="CS94" s="862"/>
      <c r="CT94" s="862"/>
      <c r="CU94" s="862"/>
      <c r="CV94" s="863"/>
      <c r="CW94" s="861"/>
      <c r="CX94" s="862"/>
      <c r="CY94" s="862"/>
      <c r="CZ94" s="862"/>
      <c r="DA94" s="863"/>
      <c r="DB94" s="861"/>
      <c r="DC94" s="862"/>
      <c r="DD94" s="862"/>
      <c r="DE94" s="862"/>
      <c r="DF94" s="863"/>
      <c r="DG94" s="861"/>
      <c r="DH94" s="862"/>
      <c r="DI94" s="862"/>
      <c r="DJ94" s="862"/>
      <c r="DK94" s="863"/>
      <c r="DL94" s="861"/>
      <c r="DM94" s="862"/>
      <c r="DN94" s="862"/>
      <c r="DO94" s="862"/>
      <c r="DP94" s="863"/>
      <c r="DQ94" s="861"/>
      <c r="DR94" s="862"/>
      <c r="DS94" s="862"/>
      <c r="DT94" s="862"/>
      <c r="DU94" s="863"/>
      <c r="DV94" s="858"/>
      <c r="DW94" s="859"/>
      <c r="DX94" s="859"/>
      <c r="DY94" s="859"/>
      <c r="DZ94" s="860"/>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8"/>
      <c r="BT95" s="859"/>
      <c r="BU95" s="859"/>
      <c r="BV95" s="859"/>
      <c r="BW95" s="859"/>
      <c r="BX95" s="859"/>
      <c r="BY95" s="859"/>
      <c r="BZ95" s="859"/>
      <c r="CA95" s="859"/>
      <c r="CB95" s="859"/>
      <c r="CC95" s="859"/>
      <c r="CD95" s="859"/>
      <c r="CE95" s="859"/>
      <c r="CF95" s="859"/>
      <c r="CG95" s="864"/>
      <c r="CH95" s="861"/>
      <c r="CI95" s="862"/>
      <c r="CJ95" s="862"/>
      <c r="CK95" s="862"/>
      <c r="CL95" s="863"/>
      <c r="CM95" s="861"/>
      <c r="CN95" s="862"/>
      <c r="CO95" s="862"/>
      <c r="CP95" s="862"/>
      <c r="CQ95" s="863"/>
      <c r="CR95" s="861"/>
      <c r="CS95" s="862"/>
      <c r="CT95" s="862"/>
      <c r="CU95" s="862"/>
      <c r="CV95" s="863"/>
      <c r="CW95" s="861"/>
      <c r="CX95" s="862"/>
      <c r="CY95" s="862"/>
      <c r="CZ95" s="862"/>
      <c r="DA95" s="863"/>
      <c r="DB95" s="861"/>
      <c r="DC95" s="862"/>
      <c r="DD95" s="862"/>
      <c r="DE95" s="862"/>
      <c r="DF95" s="863"/>
      <c r="DG95" s="861"/>
      <c r="DH95" s="862"/>
      <c r="DI95" s="862"/>
      <c r="DJ95" s="862"/>
      <c r="DK95" s="863"/>
      <c r="DL95" s="861"/>
      <c r="DM95" s="862"/>
      <c r="DN95" s="862"/>
      <c r="DO95" s="862"/>
      <c r="DP95" s="863"/>
      <c r="DQ95" s="861"/>
      <c r="DR95" s="862"/>
      <c r="DS95" s="862"/>
      <c r="DT95" s="862"/>
      <c r="DU95" s="863"/>
      <c r="DV95" s="858"/>
      <c r="DW95" s="859"/>
      <c r="DX95" s="859"/>
      <c r="DY95" s="859"/>
      <c r="DZ95" s="860"/>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8"/>
      <c r="BT96" s="859"/>
      <c r="BU96" s="859"/>
      <c r="BV96" s="859"/>
      <c r="BW96" s="859"/>
      <c r="BX96" s="859"/>
      <c r="BY96" s="859"/>
      <c r="BZ96" s="859"/>
      <c r="CA96" s="859"/>
      <c r="CB96" s="859"/>
      <c r="CC96" s="859"/>
      <c r="CD96" s="859"/>
      <c r="CE96" s="859"/>
      <c r="CF96" s="859"/>
      <c r="CG96" s="864"/>
      <c r="CH96" s="861"/>
      <c r="CI96" s="862"/>
      <c r="CJ96" s="862"/>
      <c r="CK96" s="862"/>
      <c r="CL96" s="863"/>
      <c r="CM96" s="861"/>
      <c r="CN96" s="862"/>
      <c r="CO96" s="862"/>
      <c r="CP96" s="862"/>
      <c r="CQ96" s="863"/>
      <c r="CR96" s="861"/>
      <c r="CS96" s="862"/>
      <c r="CT96" s="862"/>
      <c r="CU96" s="862"/>
      <c r="CV96" s="863"/>
      <c r="CW96" s="861"/>
      <c r="CX96" s="862"/>
      <c r="CY96" s="862"/>
      <c r="CZ96" s="862"/>
      <c r="DA96" s="863"/>
      <c r="DB96" s="861"/>
      <c r="DC96" s="862"/>
      <c r="DD96" s="862"/>
      <c r="DE96" s="862"/>
      <c r="DF96" s="863"/>
      <c r="DG96" s="861"/>
      <c r="DH96" s="862"/>
      <c r="DI96" s="862"/>
      <c r="DJ96" s="862"/>
      <c r="DK96" s="863"/>
      <c r="DL96" s="861"/>
      <c r="DM96" s="862"/>
      <c r="DN96" s="862"/>
      <c r="DO96" s="862"/>
      <c r="DP96" s="863"/>
      <c r="DQ96" s="861"/>
      <c r="DR96" s="862"/>
      <c r="DS96" s="862"/>
      <c r="DT96" s="862"/>
      <c r="DU96" s="863"/>
      <c r="DV96" s="858"/>
      <c r="DW96" s="859"/>
      <c r="DX96" s="859"/>
      <c r="DY96" s="859"/>
      <c r="DZ96" s="860"/>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8"/>
      <c r="BT97" s="859"/>
      <c r="BU97" s="859"/>
      <c r="BV97" s="859"/>
      <c r="BW97" s="859"/>
      <c r="BX97" s="859"/>
      <c r="BY97" s="859"/>
      <c r="BZ97" s="859"/>
      <c r="CA97" s="859"/>
      <c r="CB97" s="859"/>
      <c r="CC97" s="859"/>
      <c r="CD97" s="859"/>
      <c r="CE97" s="859"/>
      <c r="CF97" s="859"/>
      <c r="CG97" s="864"/>
      <c r="CH97" s="861"/>
      <c r="CI97" s="862"/>
      <c r="CJ97" s="862"/>
      <c r="CK97" s="862"/>
      <c r="CL97" s="863"/>
      <c r="CM97" s="861"/>
      <c r="CN97" s="862"/>
      <c r="CO97" s="862"/>
      <c r="CP97" s="862"/>
      <c r="CQ97" s="863"/>
      <c r="CR97" s="861"/>
      <c r="CS97" s="862"/>
      <c r="CT97" s="862"/>
      <c r="CU97" s="862"/>
      <c r="CV97" s="863"/>
      <c r="CW97" s="861"/>
      <c r="CX97" s="862"/>
      <c r="CY97" s="862"/>
      <c r="CZ97" s="862"/>
      <c r="DA97" s="863"/>
      <c r="DB97" s="861"/>
      <c r="DC97" s="862"/>
      <c r="DD97" s="862"/>
      <c r="DE97" s="862"/>
      <c r="DF97" s="863"/>
      <c r="DG97" s="861"/>
      <c r="DH97" s="862"/>
      <c r="DI97" s="862"/>
      <c r="DJ97" s="862"/>
      <c r="DK97" s="863"/>
      <c r="DL97" s="861"/>
      <c r="DM97" s="862"/>
      <c r="DN97" s="862"/>
      <c r="DO97" s="862"/>
      <c r="DP97" s="863"/>
      <c r="DQ97" s="861"/>
      <c r="DR97" s="862"/>
      <c r="DS97" s="862"/>
      <c r="DT97" s="862"/>
      <c r="DU97" s="863"/>
      <c r="DV97" s="858"/>
      <c r="DW97" s="859"/>
      <c r="DX97" s="859"/>
      <c r="DY97" s="859"/>
      <c r="DZ97" s="860"/>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8"/>
      <c r="BT98" s="859"/>
      <c r="BU98" s="859"/>
      <c r="BV98" s="859"/>
      <c r="BW98" s="859"/>
      <c r="BX98" s="859"/>
      <c r="BY98" s="859"/>
      <c r="BZ98" s="859"/>
      <c r="CA98" s="859"/>
      <c r="CB98" s="859"/>
      <c r="CC98" s="859"/>
      <c r="CD98" s="859"/>
      <c r="CE98" s="859"/>
      <c r="CF98" s="859"/>
      <c r="CG98" s="864"/>
      <c r="CH98" s="861"/>
      <c r="CI98" s="862"/>
      <c r="CJ98" s="862"/>
      <c r="CK98" s="862"/>
      <c r="CL98" s="863"/>
      <c r="CM98" s="861"/>
      <c r="CN98" s="862"/>
      <c r="CO98" s="862"/>
      <c r="CP98" s="862"/>
      <c r="CQ98" s="863"/>
      <c r="CR98" s="861"/>
      <c r="CS98" s="862"/>
      <c r="CT98" s="862"/>
      <c r="CU98" s="862"/>
      <c r="CV98" s="863"/>
      <c r="CW98" s="861"/>
      <c r="CX98" s="862"/>
      <c r="CY98" s="862"/>
      <c r="CZ98" s="862"/>
      <c r="DA98" s="863"/>
      <c r="DB98" s="861"/>
      <c r="DC98" s="862"/>
      <c r="DD98" s="862"/>
      <c r="DE98" s="862"/>
      <c r="DF98" s="863"/>
      <c r="DG98" s="861"/>
      <c r="DH98" s="862"/>
      <c r="DI98" s="862"/>
      <c r="DJ98" s="862"/>
      <c r="DK98" s="863"/>
      <c r="DL98" s="861"/>
      <c r="DM98" s="862"/>
      <c r="DN98" s="862"/>
      <c r="DO98" s="862"/>
      <c r="DP98" s="863"/>
      <c r="DQ98" s="861"/>
      <c r="DR98" s="862"/>
      <c r="DS98" s="862"/>
      <c r="DT98" s="862"/>
      <c r="DU98" s="863"/>
      <c r="DV98" s="858"/>
      <c r="DW98" s="859"/>
      <c r="DX98" s="859"/>
      <c r="DY98" s="859"/>
      <c r="DZ98" s="860"/>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8"/>
      <c r="BT99" s="859"/>
      <c r="BU99" s="859"/>
      <c r="BV99" s="859"/>
      <c r="BW99" s="859"/>
      <c r="BX99" s="859"/>
      <c r="BY99" s="859"/>
      <c r="BZ99" s="859"/>
      <c r="CA99" s="859"/>
      <c r="CB99" s="859"/>
      <c r="CC99" s="859"/>
      <c r="CD99" s="859"/>
      <c r="CE99" s="859"/>
      <c r="CF99" s="859"/>
      <c r="CG99" s="864"/>
      <c r="CH99" s="861"/>
      <c r="CI99" s="862"/>
      <c r="CJ99" s="862"/>
      <c r="CK99" s="862"/>
      <c r="CL99" s="863"/>
      <c r="CM99" s="861"/>
      <c r="CN99" s="862"/>
      <c r="CO99" s="862"/>
      <c r="CP99" s="862"/>
      <c r="CQ99" s="863"/>
      <c r="CR99" s="861"/>
      <c r="CS99" s="862"/>
      <c r="CT99" s="862"/>
      <c r="CU99" s="862"/>
      <c r="CV99" s="863"/>
      <c r="CW99" s="861"/>
      <c r="CX99" s="862"/>
      <c r="CY99" s="862"/>
      <c r="CZ99" s="862"/>
      <c r="DA99" s="863"/>
      <c r="DB99" s="861"/>
      <c r="DC99" s="862"/>
      <c r="DD99" s="862"/>
      <c r="DE99" s="862"/>
      <c r="DF99" s="863"/>
      <c r="DG99" s="861"/>
      <c r="DH99" s="862"/>
      <c r="DI99" s="862"/>
      <c r="DJ99" s="862"/>
      <c r="DK99" s="863"/>
      <c r="DL99" s="861"/>
      <c r="DM99" s="862"/>
      <c r="DN99" s="862"/>
      <c r="DO99" s="862"/>
      <c r="DP99" s="863"/>
      <c r="DQ99" s="861"/>
      <c r="DR99" s="862"/>
      <c r="DS99" s="862"/>
      <c r="DT99" s="862"/>
      <c r="DU99" s="863"/>
      <c r="DV99" s="858"/>
      <c r="DW99" s="859"/>
      <c r="DX99" s="859"/>
      <c r="DY99" s="859"/>
      <c r="DZ99" s="860"/>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8"/>
      <c r="BT100" s="859"/>
      <c r="BU100" s="859"/>
      <c r="BV100" s="859"/>
      <c r="BW100" s="859"/>
      <c r="BX100" s="859"/>
      <c r="BY100" s="859"/>
      <c r="BZ100" s="859"/>
      <c r="CA100" s="859"/>
      <c r="CB100" s="859"/>
      <c r="CC100" s="859"/>
      <c r="CD100" s="859"/>
      <c r="CE100" s="859"/>
      <c r="CF100" s="859"/>
      <c r="CG100" s="864"/>
      <c r="CH100" s="861"/>
      <c r="CI100" s="862"/>
      <c r="CJ100" s="862"/>
      <c r="CK100" s="862"/>
      <c r="CL100" s="863"/>
      <c r="CM100" s="861"/>
      <c r="CN100" s="862"/>
      <c r="CO100" s="862"/>
      <c r="CP100" s="862"/>
      <c r="CQ100" s="863"/>
      <c r="CR100" s="861"/>
      <c r="CS100" s="862"/>
      <c r="CT100" s="862"/>
      <c r="CU100" s="862"/>
      <c r="CV100" s="863"/>
      <c r="CW100" s="861"/>
      <c r="CX100" s="862"/>
      <c r="CY100" s="862"/>
      <c r="CZ100" s="862"/>
      <c r="DA100" s="863"/>
      <c r="DB100" s="861"/>
      <c r="DC100" s="862"/>
      <c r="DD100" s="862"/>
      <c r="DE100" s="862"/>
      <c r="DF100" s="863"/>
      <c r="DG100" s="861"/>
      <c r="DH100" s="862"/>
      <c r="DI100" s="862"/>
      <c r="DJ100" s="862"/>
      <c r="DK100" s="863"/>
      <c r="DL100" s="861"/>
      <c r="DM100" s="862"/>
      <c r="DN100" s="862"/>
      <c r="DO100" s="862"/>
      <c r="DP100" s="863"/>
      <c r="DQ100" s="861"/>
      <c r="DR100" s="862"/>
      <c r="DS100" s="862"/>
      <c r="DT100" s="862"/>
      <c r="DU100" s="863"/>
      <c r="DV100" s="858"/>
      <c r="DW100" s="859"/>
      <c r="DX100" s="859"/>
      <c r="DY100" s="859"/>
      <c r="DZ100" s="860"/>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8"/>
      <c r="BT101" s="859"/>
      <c r="BU101" s="859"/>
      <c r="BV101" s="859"/>
      <c r="BW101" s="859"/>
      <c r="BX101" s="859"/>
      <c r="BY101" s="859"/>
      <c r="BZ101" s="859"/>
      <c r="CA101" s="859"/>
      <c r="CB101" s="859"/>
      <c r="CC101" s="859"/>
      <c r="CD101" s="859"/>
      <c r="CE101" s="859"/>
      <c r="CF101" s="859"/>
      <c r="CG101" s="864"/>
      <c r="CH101" s="861"/>
      <c r="CI101" s="862"/>
      <c r="CJ101" s="862"/>
      <c r="CK101" s="862"/>
      <c r="CL101" s="863"/>
      <c r="CM101" s="861"/>
      <c r="CN101" s="862"/>
      <c r="CO101" s="862"/>
      <c r="CP101" s="862"/>
      <c r="CQ101" s="863"/>
      <c r="CR101" s="861"/>
      <c r="CS101" s="862"/>
      <c r="CT101" s="862"/>
      <c r="CU101" s="862"/>
      <c r="CV101" s="863"/>
      <c r="CW101" s="861"/>
      <c r="CX101" s="862"/>
      <c r="CY101" s="862"/>
      <c r="CZ101" s="862"/>
      <c r="DA101" s="863"/>
      <c r="DB101" s="861"/>
      <c r="DC101" s="862"/>
      <c r="DD101" s="862"/>
      <c r="DE101" s="862"/>
      <c r="DF101" s="863"/>
      <c r="DG101" s="861"/>
      <c r="DH101" s="862"/>
      <c r="DI101" s="862"/>
      <c r="DJ101" s="862"/>
      <c r="DK101" s="863"/>
      <c r="DL101" s="861"/>
      <c r="DM101" s="862"/>
      <c r="DN101" s="862"/>
      <c r="DO101" s="862"/>
      <c r="DP101" s="863"/>
      <c r="DQ101" s="861"/>
      <c r="DR101" s="862"/>
      <c r="DS101" s="862"/>
      <c r="DT101" s="862"/>
      <c r="DU101" s="863"/>
      <c r="DV101" s="858"/>
      <c r="DW101" s="859"/>
      <c r="DX101" s="859"/>
      <c r="DY101" s="859"/>
      <c r="DZ101" s="860"/>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8" t="s">
        <v>399</v>
      </c>
      <c r="BS102" s="789"/>
      <c r="BT102" s="789"/>
      <c r="BU102" s="789"/>
      <c r="BV102" s="789"/>
      <c r="BW102" s="789"/>
      <c r="BX102" s="789"/>
      <c r="BY102" s="789"/>
      <c r="BZ102" s="789"/>
      <c r="CA102" s="789"/>
      <c r="CB102" s="789"/>
      <c r="CC102" s="789"/>
      <c r="CD102" s="789"/>
      <c r="CE102" s="789"/>
      <c r="CF102" s="789"/>
      <c r="CG102" s="790"/>
      <c r="CH102" s="886"/>
      <c r="CI102" s="887"/>
      <c r="CJ102" s="887"/>
      <c r="CK102" s="887"/>
      <c r="CL102" s="888"/>
      <c r="CM102" s="886"/>
      <c r="CN102" s="887"/>
      <c r="CO102" s="887"/>
      <c r="CP102" s="887"/>
      <c r="CQ102" s="888"/>
      <c r="CR102" s="889"/>
      <c r="CS102" s="851"/>
      <c r="CT102" s="851"/>
      <c r="CU102" s="851"/>
      <c r="CV102" s="890"/>
      <c r="CW102" s="889"/>
      <c r="CX102" s="851"/>
      <c r="CY102" s="851"/>
      <c r="CZ102" s="851"/>
      <c r="DA102" s="890"/>
      <c r="DB102" s="889"/>
      <c r="DC102" s="851"/>
      <c r="DD102" s="851"/>
      <c r="DE102" s="851"/>
      <c r="DF102" s="890"/>
      <c r="DG102" s="889"/>
      <c r="DH102" s="851"/>
      <c r="DI102" s="851"/>
      <c r="DJ102" s="851"/>
      <c r="DK102" s="890"/>
      <c r="DL102" s="889"/>
      <c r="DM102" s="851"/>
      <c r="DN102" s="851"/>
      <c r="DO102" s="851"/>
      <c r="DP102" s="890"/>
      <c r="DQ102" s="889"/>
      <c r="DR102" s="851"/>
      <c r="DS102" s="851"/>
      <c r="DT102" s="851"/>
      <c r="DU102" s="890"/>
      <c r="DV102" s="788"/>
      <c r="DW102" s="789"/>
      <c r="DX102" s="789"/>
      <c r="DY102" s="789"/>
      <c r="DZ102" s="913"/>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4" t="s">
        <v>400</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5" t="s">
        <v>401</v>
      </c>
      <c r="BR104" s="915"/>
      <c r="BS104" s="915"/>
      <c r="BT104" s="915"/>
      <c r="BU104" s="915"/>
      <c r="BV104" s="915"/>
      <c r="BW104" s="915"/>
      <c r="BX104" s="915"/>
      <c r="BY104" s="915"/>
      <c r="BZ104" s="915"/>
      <c r="CA104" s="915"/>
      <c r="CB104" s="915"/>
      <c r="CC104" s="915"/>
      <c r="CD104" s="915"/>
      <c r="CE104" s="915"/>
      <c r="CF104" s="915"/>
      <c r="CG104" s="915"/>
      <c r="CH104" s="915"/>
      <c r="CI104" s="915"/>
      <c r="CJ104" s="915"/>
      <c r="CK104" s="915"/>
      <c r="CL104" s="915"/>
      <c r="CM104" s="915"/>
      <c r="CN104" s="915"/>
      <c r="CO104" s="915"/>
      <c r="CP104" s="915"/>
      <c r="CQ104" s="915"/>
      <c r="CR104" s="915"/>
      <c r="CS104" s="915"/>
      <c r="CT104" s="915"/>
      <c r="CU104" s="915"/>
      <c r="CV104" s="915"/>
      <c r="CW104" s="915"/>
      <c r="CX104" s="915"/>
      <c r="CY104" s="915"/>
      <c r="CZ104" s="915"/>
      <c r="DA104" s="915"/>
      <c r="DB104" s="915"/>
      <c r="DC104" s="915"/>
      <c r="DD104" s="915"/>
      <c r="DE104" s="915"/>
      <c r="DF104" s="915"/>
      <c r="DG104" s="915"/>
      <c r="DH104" s="915"/>
      <c r="DI104" s="915"/>
      <c r="DJ104" s="915"/>
      <c r="DK104" s="915"/>
      <c r="DL104" s="915"/>
      <c r="DM104" s="915"/>
      <c r="DN104" s="915"/>
      <c r="DO104" s="915"/>
      <c r="DP104" s="915"/>
      <c r="DQ104" s="915"/>
      <c r="DR104" s="915"/>
      <c r="DS104" s="915"/>
      <c r="DT104" s="915"/>
      <c r="DU104" s="915"/>
      <c r="DV104" s="915"/>
      <c r="DW104" s="915"/>
      <c r="DX104" s="915"/>
      <c r="DY104" s="915"/>
      <c r="DZ104" s="915"/>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6" t="s">
        <v>404</v>
      </c>
      <c r="B108" s="917"/>
      <c r="C108" s="917"/>
      <c r="D108" s="917"/>
      <c r="E108" s="917"/>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7"/>
      <c r="AK108" s="917"/>
      <c r="AL108" s="917"/>
      <c r="AM108" s="917"/>
      <c r="AN108" s="917"/>
      <c r="AO108" s="917"/>
      <c r="AP108" s="917"/>
      <c r="AQ108" s="917"/>
      <c r="AR108" s="917"/>
      <c r="AS108" s="917"/>
      <c r="AT108" s="918"/>
      <c r="AU108" s="916" t="s">
        <v>405</v>
      </c>
      <c r="AV108" s="917"/>
      <c r="AW108" s="917"/>
      <c r="AX108" s="917"/>
      <c r="AY108" s="917"/>
      <c r="AZ108" s="917"/>
      <c r="BA108" s="917"/>
      <c r="BB108" s="917"/>
      <c r="BC108" s="917"/>
      <c r="BD108" s="917"/>
      <c r="BE108" s="917"/>
      <c r="BF108" s="917"/>
      <c r="BG108" s="917"/>
      <c r="BH108" s="917"/>
      <c r="BI108" s="917"/>
      <c r="BJ108" s="917"/>
      <c r="BK108" s="917"/>
      <c r="BL108" s="917"/>
      <c r="BM108" s="917"/>
      <c r="BN108" s="917"/>
      <c r="BO108" s="917"/>
      <c r="BP108" s="917"/>
      <c r="BQ108" s="917"/>
      <c r="BR108" s="917"/>
      <c r="BS108" s="917"/>
      <c r="BT108" s="917"/>
      <c r="BU108" s="917"/>
      <c r="BV108" s="917"/>
      <c r="BW108" s="917"/>
      <c r="BX108" s="917"/>
      <c r="BY108" s="917"/>
      <c r="BZ108" s="917"/>
      <c r="CA108" s="917"/>
      <c r="CB108" s="917"/>
      <c r="CC108" s="917"/>
      <c r="CD108" s="917"/>
      <c r="CE108" s="917"/>
      <c r="CF108" s="917"/>
      <c r="CG108" s="917"/>
      <c r="CH108" s="917"/>
      <c r="CI108" s="917"/>
      <c r="CJ108" s="917"/>
      <c r="CK108" s="917"/>
      <c r="CL108" s="917"/>
      <c r="CM108" s="917"/>
      <c r="CN108" s="917"/>
      <c r="CO108" s="917"/>
      <c r="CP108" s="917"/>
      <c r="CQ108" s="917"/>
      <c r="CR108" s="917"/>
      <c r="CS108" s="917"/>
      <c r="CT108" s="917"/>
      <c r="CU108" s="917"/>
      <c r="CV108" s="917"/>
      <c r="CW108" s="917"/>
      <c r="CX108" s="917"/>
      <c r="CY108" s="917"/>
      <c r="CZ108" s="917"/>
      <c r="DA108" s="917"/>
      <c r="DB108" s="917"/>
      <c r="DC108" s="917"/>
      <c r="DD108" s="917"/>
      <c r="DE108" s="917"/>
      <c r="DF108" s="917"/>
      <c r="DG108" s="917"/>
      <c r="DH108" s="917"/>
      <c r="DI108" s="917"/>
      <c r="DJ108" s="917"/>
      <c r="DK108" s="917"/>
      <c r="DL108" s="917"/>
      <c r="DM108" s="917"/>
      <c r="DN108" s="917"/>
      <c r="DO108" s="917"/>
      <c r="DP108" s="917"/>
      <c r="DQ108" s="917"/>
      <c r="DR108" s="917"/>
      <c r="DS108" s="917"/>
      <c r="DT108" s="917"/>
      <c r="DU108" s="917"/>
      <c r="DV108" s="917"/>
      <c r="DW108" s="917"/>
      <c r="DX108" s="917"/>
      <c r="DY108" s="917"/>
      <c r="DZ108" s="918"/>
    </row>
    <row r="109" spans="1:131" s="218" customFormat="1" ht="26.25" customHeight="1" x14ac:dyDescent="0.15">
      <c r="A109" s="911" t="s">
        <v>406</v>
      </c>
      <c r="B109" s="892"/>
      <c r="C109" s="892"/>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3"/>
      <c r="AA109" s="891" t="s">
        <v>407</v>
      </c>
      <c r="AB109" s="892"/>
      <c r="AC109" s="892"/>
      <c r="AD109" s="892"/>
      <c r="AE109" s="893"/>
      <c r="AF109" s="891" t="s">
        <v>408</v>
      </c>
      <c r="AG109" s="892"/>
      <c r="AH109" s="892"/>
      <c r="AI109" s="892"/>
      <c r="AJ109" s="893"/>
      <c r="AK109" s="891" t="s">
        <v>293</v>
      </c>
      <c r="AL109" s="892"/>
      <c r="AM109" s="892"/>
      <c r="AN109" s="892"/>
      <c r="AO109" s="893"/>
      <c r="AP109" s="891" t="s">
        <v>409</v>
      </c>
      <c r="AQ109" s="892"/>
      <c r="AR109" s="892"/>
      <c r="AS109" s="892"/>
      <c r="AT109" s="894"/>
      <c r="AU109" s="911" t="s">
        <v>406</v>
      </c>
      <c r="AV109" s="892"/>
      <c r="AW109" s="892"/>
      <c r="AX109" s="892"/>
      <c r="AY109" s="892"/>
      <c r="AZ109" s="892"/>
      <c r="BA109" s="892"/>
      <c r="BB109" s="892"/>
      <c r="BC109" s="892"/>
      <c r="BD109" s="892"/>
      <c r="BE109" s="892"/>
      <c r="BF109" s="892"/>
      <c r="BG109" s="892"/>
      <c r="BH109" s="892"/>
      <c r="BI109" s="892"/>
      <c r="BJ109" s="892"/>
      <c r="BK109" s="892"/>
      <c r="BL109" s="892"/>
      <c r="BM109" s="892"/>
      <c r="BN109" s="892"/>
      <c r="BO109" s="892"/>
      <c r="BP109" s="893"/>
      <c r="BQ109" s="891" t="s">
        <v>407</v>
      </c>
      <c r="BR109" s="892"/>
      <c r="BS109" s="892"/>
      <c r="BT109" s="892"/>
      <c r="BU109" s="893"/>
      <c r="BV109" s="891" t="s">
        <v>408</v>
      </c>
      <c r="BW109" s="892"/>
      <c r="BX109" s="892"/>
      <c r="BY109" s="892"/>
      <c r="BZ109" s="893"/>
      <c r="CA109" s="891" t="s">
        <v>293</v>
      </c>
      <c r="CB109" s="892"/>
      <c r="CC109" s="892"/>
      <c r="CD109" s="892"/>
      <c r="CE109" s="893"/>
      <c r="CF109" s="912" t="s">
        <v>409</v>
      </c>
      <c r="CG109" s="912"/>
      <c r="CH109" s="912"/>
      <c r="CI109" s="912"/>
      <c r="CJ109" s="912"/>
      <c r="CK109" s="891" t="s">
        <v>410</v>
      </c>
      <c r="CL109" s="892"/>
      <c r="CM109" s="892"/>
      <c r="CN109" s="892"/>
      <c r="CO109" s="892"/>
      <c r="CP109" s="892"/>
      <c r="CQ109" s="892"/>
      <c r="CR109" s="892"/>
      <c r="CS109" s="892"/>
      <c r="CT109" s="892"/>
      <c r="CU109" s="892"/>
      <c r="CV109" s="892"/>
      <c r="CW109" s="892"/>
      <c r="CX109" s="892"/>
      <c r="CY109" s="892"/>
      <c r="CZ109" s="892"/>
      <c r="DA109" s="892"/>
      <c r="DB109" s="892"/>
      <c r="DC109" s="892"/>
      <c r="DD109" s="892"/>
      <c r="DE109" s="892"/>
      <c r="DF109" s="893"/>
      <c r="DG109" s="891" t="s">
        <v>407</v>
      </c>
      <c r="DH109" s="892"/>
      <c r="DI109" s="892"/>
      <c r="DJ109" s="892"/>
      <c r="DK109" s="893"/>
      <c r="DL109" s="891" t="s">
        <v>408</v>
      </c>
      <c r="DM109" s="892"/>
      <c r="DN109" s="892"/>
      <c r="DO109" s="892"/>
      <c r="DP109" s="893"/>
      <c r="DQ109" s="891" t="s">
        <v>293</v>
      </c>
      <c r="DR109" s="892"/>
      <c r="DS109" s="892"/>
      <c r="DT109" s="892"/>
      <c r="DU109" s="893"/>
      <c r="DV109" s="891" t="s">
        <v>409</v>
      </c>
      <c r="DW109" s="892"/>
      <c r="DX109" s="892"/>
      <c r="DY109" s="892"/>
      <c r="DZ109" s="894"/>
    </row>
    <row r="110" spans="1:131" s="218" customFormat="1" ht="26.25" customHeight="1" x14ac:dyDescent="0.15">
      <c r="A110" s="895" t="s">
        <v>411</v>
      </c>
      <c r="B110" s="896"/>
      <c r="C110" s="896"/>
      <c r="D110" s="896"/>
      <c r="E110" s="896"/>
      <c r="F110" s="896"/>
      <c r="G110" s="896"/>
      <c r="H110" s="896"/>
      <c r="I110" s="896"/>
      <c r="J110" s="896"/>
      <c r="K110" s="896"/>
      <c r="L110" s="896"/>
      <c r="M110" s="896"/>
      <c r="N110" s="896"/>
      <c r="O110" s="896"/>
      <c r="P110" s="896"/>
      <c r="Q110" s="896"/>
      <c r="R110" s="896"/>
      <c r="S110" s="896"/>
      <c r="T110" s="896"/>
      <c r="U110" s="896"/>
      <c r="V110" s="896"/>
      <c r="W110" s="896"/>
      <c r="X110" s="896"/>
      <c r="Y110" s="896"/>
      <c r="Z110" s="897"/>
      <c r="AA110" s="898">
        <v>689714</v>
      </c>
      <c r="AB110" s="899"/>
      <c r="AC110" s="899"/>
      <c r="AD110" s="899"/>
      <c r="AE110" s="900"/>
      <c r="AF110" s="901">
        <v>683771</v>
      </c>
      <c r="AG110" s="899"/>
      <c r="AH110" s="899"/>
      <c r="AI110" s="899"/>
      <c r="AJ110" s="900"/>
      <c r="AK110" s="901">
        <v>651663</v>
      </c>
      <c r="AL110" s="899"/>
      <c r="AM110" s="899"/>
      <c r="AN110" s="899"/>
      <c r="AO110" s="900"/>
      <c r="AP110" s="902">
        <v>16.7</v>
      </c>
      <c r="AQ110" s="903"/>
      <c r="AR110" s="903"/>
      <c r="AS110" s="903"/>
      <c r="AT110" s="904"/>
      <c r="AU110" s="905" t="s">
        <v>69</v>
      </c>
      <c r="AV110" s="906"/>
      <c r="AW110" s="906"/>
      <c r="AX110" s="906"/>
      <c r="AY110" s="906"/>
      <c r="AZ110" s="928" t="s">
        <v>412</v>
      </c>
      <c r="BA110" s="896"/>
      <c r="BB110" s="896"/>
      <c r="BC110" s="896"/>
      <c r="BD110" s="896"/>
      <c r="BE110" s="896"/>
      <c r="BF110" s="896"/>
      <c r="BG110" s="896"/>
      <c r="BH110" s="896"/>
      <c r="BI110" s="896"/>
      <c r="BJ110" s="896"/>
      <c r="BK110" s="896"/>
      <c r="BL110" s="896"/>
      <c r="BM110" s="896"/>
      <c r="BN110" s="896"/>
      <c r="BO110" s="896"/>
      <c r="BP110" s="897"/>
      <c r="BQ110" s="929">
        <v>5060234</v>
      </c>
      <c r="BR110" s="930"/>
      <c r="BS110" s="930"/>
      <c r="BT110" s="930"/>
      <c r="BU110" s="930"/>
      <c r="BV110" s="930">
        <v>4749694</v>
      </c>
      <c r="BW110" s="930"/>
      <c r="BX110" s="930"/>
      <c r="BY110" s="930"/>
      <c r="BZ110" s="930"/>
      <c r="CA110" s="930">
        <v>4273647</v>
      </c>
      <c r="CB110" s="930"/>
      <c r="CC110" s="930"/>
      <c r="CD110" s="930"/>
      <c r="CE110" s="930"/>
      <c r="CF110" s="943">
        <v>109.5</v>
      </c>
      <c r="CG110" s="944"/>
      <c r="CH110" s="944"/>
      <c r="CI110" s="944"/>
      <c r="CJ110" s="944"/>
      <c r="CK110" s="945" t="s">
        <v>413</v>
      </c>
      <c r="CL110" s="946"/>
      <c r="CM110" s="928" t="s">
        <v>414</v>
      </c>
      <c r="CN110" s="896"/>
      <c r="CO110" s="896"/>
      <c r="CP110" s="896"/>
      <c r="CQ110" s="896"/>
      <c r="CR110" s="896"/>
      <c r="CS110" s="896"/>
      <c r="CT110" s="896"/>
      <c r="CU110" s="896"/>
      <c r="CV110" s="896"/>
      <c r="CW110" s="896"/>
      <c r="CX110" s="896"/>
      <c r="CY110" s="896"/>
      <c r="CZ110" s="896"/>
      <c r="DA110" s="896"/>
      <c r="DB110" s="896"/>
      <c r="DC110" s="896"/>
      <c r="DD110" s="896"/>
      <c r="DE110" s="896"/>
      <c r="DF110" s="897"/>
      <c r="DG110" s="929" t="s">
        <v>122</v>
      </c>
      <c r="DH110" s="930"/>
      <c r="DI110" s="930"/>
      <c r="DJ110" s="930"/>
      <c r="DK110" s="930"/>
      <c r="DL110" s="930" t="s">
        <v>122</v>
      </c>
      <c r="DM110" s="930"/>
      <c r="DN110" s="930"/>
      <c r="DO110" s="930"/>
      <c r="DP110" s="930"/>
      <c r="DQ110" s="930" t="s">
        <v>122</v>
      </c>
      <c r="DR110" s="930"/>
      <c r="DS110" s="930"/>
      <c r="DT110" s="930"/>
      <c r="DU110" s="930"/>
      <c r="DV110" s="931" t="s">
        <v>122</v>
      </c>
      <c r="DW110" s="931"/>
      <c r="DX110" s="931"/>
      <c r="DY110" s="931"/>
      <c r="DZ110" s="932"/>
    </row>
    <row r="111" spans="1:131" s="218" customFormat="1" ht="26.25" customHeight="1" x14ac:dyDescent="0.15">
      <c r="A111" s="933" t="s">
        <v>415</v>
      </c>
      <c r="B111" s="934"/>
      <c r="C111" s="934"/>
      <c r="D111" s="934"/>
      <c r="E111" s="934"/>
      <c r="F111" s="934"/>
      <c r="G111" s="934"/>
      <c r="H111" s="934"/>
      <c r="I111" s="934"/>
      <c r="J111" s="934"/>
      <c r="K111" s="934"/>
      <c r="L111" s="934"/>
      <c r="M111" s="934"/>
      <c r="N111" s="934"/>
      <c r="O111" s="934"/>
      <c r="P111" s="934"/>
      <c r="Q111" s="934"/>
      <c r="R111" s="934"/>
      <c r="S111" s="934"/>
      <c r="T111" s="934"/>
      <c r="U111" s="934"/>
      <c r="V111" s="934"/>
      <c r="W111" s="934"/>
      <c r="X111" s="934"/>
      <c r="Y111" s="934"/>
      <c r="Z111" s="935"/>
      <c r="AA111" s="936" t="s">
        <v>122</v>
      </c>
      <c r="AB111" s="937"/>
      <c r="AC111" s="937"/>
      <c r="AD111" s="937"/>
      <c r="AE111" s="938"/>
      <c r="AF111" s="939" t="s">
        <v>122</v>
      </c>
      <c r="AG111" s="937"/>
      <c r="AH111" s="937"/>
      <c r="AI111" s="937"/>
      <c r="AJ111" s="938"/>
      <c r="AK111" s="939" t="s">
        <v>122</v>
      </c>
      <c r="AL111" s="937"/>
      <c r="AM111" s="937"/>
      <c r="AN111" s="937"/>
      <c r="AO111" s="938"/>
      <c r="AP111" s="940" t="s">
        <v>122</v>
      </c>
      <c r="AQ111" s="941"/>
      <c r="AR111" s="941"/>
      <c r="AS111" s="941"/>
      <c r="AT111" s="942"/>
      <c r="AU111" s="907"/>
      <c r="AV111" s="908"/>
      <c r="AW111" s="908"/>
      <c r="AX111" s="908"/>
      <c r="AY111" s="908"/>
      <c r="AZ111" s="921" t="s">
        <v>416</v>
      </c>
      <c r="BA111" s="922"/>
      <c r="BB111" s="922"/>
      <c r="BC111" s="922"/>
      <c r="BD111" s="922"/>
      <c r="BE111" s="922"/>
      <c r="BF111" s="922"/>
      <c r="BG111" s="922"/>
      <c r="BH111" s="922"/>
      <c r="BI111" s="922"/>
      <c r="BJ111" s="922"/>
      <c r="BK111" s="922"/>
      <c r="BL111" s="922"/>
      <c r="BM111" s="922"/>
      <c r="BN111" s="922"/>
      <c r="BO111" s="922"/>
      <c r="BP111" s="923"/>
      <c r="BQ111" s="924" t="s">
        <v>122</v>
      </c>
      <c r="BR111" s="925"/>
      <c r="BS111" s="925"/>
      <c r="BT111" s="925"/>
      <c r="BU111" s="925"/>
      <c r="BV111" s="925" t="s">
        <v>122</v>
      </c>
      <c r="BW111" s="925"/>
      <c r="BX111" s="925"/>
      <c r="BY111" s="925"/>
      <c r="BZ111" s="925"/>
      <c r="CA111" s="925" t="s">
        <v>122</v>
      </c>
      <c r="CB111" s="925"/>
      <c r="CC111" s="925"/>
      <c r="CD111" s="925"/>
      <c r="CE111" s="925"/>
      <c r="CF111" s="919" t="s">
        <v>122</v>
      </c>
      <c r="CG111" s="920"/>
      <c r="CH111" s="920"/>
      <c r="CI111" s="920"/>
      <c r="CJ111" s="920"/>
      <c r="CK111" s="947"/>
      <c r="CL111" s="948"/>
      <c r="CM111" s="921" t="s">
        <v>417</v>
      </c>
      <c r="CN111" s="922"/>
      <c r="CO111" s="922"/>
      <c r="CP111" s="922"/>
      <c r="CQ111" s="922"/>
      <c r="CR111" s="922"/>
      <c r="CS111" s="922"/>
      <c r="CT111" s="922"/>
      <c r="CU111" s="922"/>
      <c r="CV111" s="922"/>
      <c r="CW111" s="922"/>
      <c r="CX111" s="922"/>
      <c r="CY111" s="922"/>
      <c r="CZ111" s="922"/>
      <c r="DA111" s="922"/>
      <c r="DB111" s="922"/>
      <c r="DC111" s="922"/>
      <c r="DD111" s="922"/>
      <c r="DE111" s="922"/>
      <c r="DF111" s="923"/>
      <c r="DG111" s="924" t="s">
        <v>122</v>
      </c>
      <c r="DH111" s="925"/>
      <c r="DI111" s="925"/>
      <c r="DJ111" s="925"/>
      <c r="DK111" s="925"/>
      <c r="DL111" s="925" t="s">
        <v>122</v>
      </c>
      <c r="DM111" s="925"/>
      <c r="DN111" s="925"/>
      <c r="DO111" s="925"/>
      <c r="DP111" s="925"/>
      <c r="DQ111" s="925" t="s">
        <v>122</v>
      </c>
      <c r="DR111" s="925"/>
      <c r="DS111" s="925"/>
      <c r="DT111" s="925"/>
      <c r="DU111" s="925"/>
      <c r="DV111" s="926" t="s">
        <v>122</v>
      </c>
      <c r="DW111" s="926"/>
      <c r="DX111" s="926"/>
      <c r="DY111" s="926"/>
      <c r="DZ111" s="927"/>
    </row>
    <row r="112" spans="1:131" s="218" customFormat="1" ht="26.25" customHeight="1" x14ac:dyDescent="0.15">
      <c r="A112" s="951" t="s">
        <v>418</v>
      </c>
      <c r="B112" s="952"/>
      <c r="C112" s="922" t="s">
        <v>419</v>
      </c>
      <c r="D112" s="922"/>
      <c r="E112" s="922"/>
      <c r="F112" s="922"/>
      <c r="G112" s="922"/>
      <c r="H112" s="922"/>
      <c r="I112" s="922"/>
      <c r="J112" s="922"/>
      <c r="K112" s="922"/>
      <c r="L112" s="922"/>
      <c r="M112" s="922"/>
      <c r="N112" s="922"/>
      <c r="O112" s="922"/>
      <c r="P112" s="922"/>
      <c r="Q112" s="922"/>
      <c r="R112" s="922"/>
      <c r="S112" s="922"/>
      <c r="T112" s="922"/>
      <c r="U112" s="922"/>
      <c r="V112" s="922"/>
      <c r="W112" s="922"/>
      <c r="X112" s="922"/>
      <c r="Y112" s="922"/>
      <c r="Z112" s="923"/>
      <c r="AA112" s="957" t="s">
        <v>122</v>
      </c>
      <c r="AB112" s="958"/>
      <c r="AC112" s="958"/>
      <c r="AD112" s="958"/>
      <c r="AE112" s="959"/>
      <c r="AF112" s="960" t="s">
        <v>122</v>
      </c>
      <c r="AG112" s="958"/>
      <c r="AH112" s="958"/>
      <c r="AI112" s="958"/>
      <c r="AJ112" s="959"/>
      <c r="AK112" s="960" t="s">
        <v>122</v>
      </c>
      <c r="AL112" s="958"/>
      <c r="AM112" s="958"/>
      <c r="AN112" s="958"/>
      <c r="AO112" s="959"/>
      <c r="AP112" s="961" t="s">
        <v>122</v>
      </c>
      <c r="AQ112" s="962"/>
      <c r="AR112" s="962"/>
      <c r="AS112" s="962"/>
      <c r="AT112" s="963"/>
      <c r="AU112" s="907"/>
      <c r="AV112" s="908"/>
      <c r="AW112" s="908"/>
      <c r="AX112" s="908"/>
      <c r="AY112" s="908"/>
      <c r="AZ112" s="921" t="s">
        <v>420</v>
      </c>
      <c r="BA112" s="922"/>
      <c r="BB112" s="922"/>
      <c r="BC112" s="922"/>
      <c r="BD112" s="922"/>
      <c r="BE112" s="922"/>
      <c r="BF112" s="922"/>
      <c r="BG112" s="922"/>
      <c r="BH112" s="922"/>
      <c r="BI112" s="922"/>
      <c r="BJ112" s="922"/>
      <c r="BK112" s="922"/>
      <c r="BL112" s="922"/>
      <c r="BM112" s="922"/>
      <c r="BN112" s="922"/>
      <c r="BO112" s="922"/>
      <c r="BP112" s="923"/>
      <c r="BQ112" s="924">
        <v>188277</v>
      </c>
      <c r="BR112" s="925"/>
      <c r="BS112" s="925"/>
      <c r="BT112" s="925"/>
      <c r="BU112" s="925"/>
      <c r="BV112" s="925">
        <v>191800</v>
      </c>
      <c r="BW112" s="925"/>
      <c r="BX112" s="925"/>
      <c r="BY112" s="925"/>
      <c r="BZ112" s="925"/>
      <c r="CA112" s="925">
        <v>170720</v>
      </c>
      <c r="CB112" s="925"/>
      <c r="CC112" s="925"/>
      <c r="CD112" s="925"/>
      <c r="CE112" s="925"/>
      <c r="CF112" s="919">
        <v>4.4000000000000004</v>
      </c>
      <c r="CG112" s="920"/>
      <c r="CH112" s="920"/>
      <c r="CI112" s="920"/>
      <c r="CJ112" s="920"/>
      <c r="CK112" s="947"/>
      <c r="CL112" s="948"/>
      <c r="CM112" s="921" t="s">
        <v>421</v>
      </c>
      <c r="CN112" s="922"/>
      <c r="CO112" s="922"/>
      <c r="CP112" s="922"/>
      <c r="CQ112" s="922"/>
      <c r="CR112" s="922"/>
      <c r="CS112" s="922"/>
      <c r="CT112" s="922"/>
      <c r="CU112" s="922"/>
      <c r="CV112" s="922"/>
      <c r="CW112" s="922"/>
      <c r="CX112" s="922"/>
      <c r="CY112" s="922"/>
      <c r="CZ112" s="922"/>
      <c r="DA112" s="922"/>
      <c r="DB112" s="922"/>
      <c r="DC112" s="922"/>
      <c r="DD112" s="922"/>
      <c r="DE112" s="922"/>
      <c r="DF112" s="923"/>
      <c r="DG112" s="924" t="s">
        <v>122</v>
      </c>
      <c r="DH112" s="925"/>
      <c r="DI112" s="925"/>
      <c r="DJ112" s="925"/>
      <c r="DK112" s="925"/>
      <c r="DL112" s="925" t="s">
        <v>122</v>
      </c>
      <c r="DM112" s="925"/>
      <c r="DN112" s="925"/>
      <c r="DO112" s="925"/>
      <c r="DP112" s="925"/>
      <c r="DQ112" s="925" t="s">
        <v>122</v>
      </c>
      <c r="DR112" s="925"/>
      <c r="DS112" s="925"/>
      <c r="DT112" s="925"/>
      <c r="DU112" s="925"/>
      <c r="DV112" s="926" t="s">
        <v>122</v>
      </c>
      <c r="DW112" s="926"/>
      <c r="DX112" s="926"/>
      <c r="DY112" s="926"/>
      <c r="DZ112" s="927"/>
    </row>
    <row r="113" spans="1:130" s="218" customFormat="1" ht="26.25" customHeight="1" x14ac:dyDescent="0.15">
      <c r="A113" s="953"/>
      <c r="B113" s="954"/>
      <c r="C113" s="922" t="s">
        <v>422</v>
      </c>
      <c r="D113" s="922"/>
      <c r="E113" s="922"/>
      <c r="F113" s="922"/>
      <c r="G113" s="922"/>
      <c r="H113" s="922"/>
      <c r="I113" s="922"/>
      <c r="J113" s="922"/>
      <c r="K113" s="922"/>
      <c r="L113" s="922"/>
      <c r="M113" s="922"/>
      <c r="N113" s="922"/>
      <c r="O113" s="922"/>
      <c r="P113" s="922"/>
      <c r="Q113" s="922"/>
      <c r="R113" s="922"/>
      <c r="S113" s="922"/>
      <c r="T113" s="922"/>
      <c r="U113" s="922"/>
      <c r="V113" s="922"/>
      <c r="W113" s="922"/>
      <c r="X113" s="922"/>
      <c r="Y113" s="922"/>
      <c r="Z113" s="923"/>
      <c r="AA113" s="936">
        <v>21250</v>
      </c>
      <c r="AB113" s="937"/>
      <c r="AC113" s="937"/>
      <c r="AD113" s="937"/>
      <c r="AE113" s="938"/>
      <c r="AF113" s="939">
        <v>20190</v>
      </c>
      <c r="AG113" s="937"/>
      <c r="AH113" s="937"/>
      <c r="AI113" s="937"/>
      <c r="AJ113" s="938"/>
      <c r="AK113" s="939">
        <v>28737</v>
      </c>
      <c r="AL113" s="937"/>
      <c r="AM113" s="937"/>
      <c r="AN113" s="937"/>
      <c r="AO113" s="938"/>
      <c r="AP113" s="940">
        <v>0.7</v>
      </c>
      <c r="AQ113" s="941"/>
      <c r="AR113" s="941"/>
      <c r="AS113" s="941"/>
      <c r="AT113" s="942"/>
      <c r="AU113" s="907"/>
      <c r="AV113" s="908"/>
      <c r="AW113" s="908"/>
      <c r="AX113" s="908"/>
      <c r="AY113" s="908"/>
      <c r="AZ113" s="921" t="s">
        <v>423</v>
      </c>
      <c r="BA113" s="922"/>
      <c r="BB113" s="922"/>
      <c r="BC113" s="922"/>
      <c r="BD113" s="922"/>
      <c r="BE113" s="922"/>
      <c r="BF113" s="922"/>
      <c r="BG113" s="922"/>
      <c r="BH113" s="922"/>
      <c r="BI113" s="922"/>
      <c r="BJ113" s="922"/>
      <c r="BK113" s="922"/>
      <c r="BL113" s="922"/>
      <c r="BM113" s="922"/>
      <c r="BN113" s="922"/>
      <c r="BO113" s="922"/>
      <c r="BP113" s="923"/>
      <c r="BQ113" s="924">
        <v>81932</v>
      </c>
      <c r="BR113" s="925"/>
      <c r="BS113" s="925"/>
      <c r="BT113" s="925"/>
      <c r="BU113" s="925"/>
      <c r="BV113" s="925">
        <v>69679</v>
      </c>
      <c r="BW113" s="925"/>
      <c r="BX113" s="925"/>
      <c r="BY113" s="925"/>
      <c r="BZ113" s="925"/>
      <c r="CA113" s="925">
        <v>151202</v>
      </c>
      <c r="CB113" s="925"/>
      <c r="CC113" s="925"/>
      <c r="CD113" s="925"/>
      <c r="CE113" s="925"/>
      <c r="CF113" s="919">
        <v>3.9</v>
      </c>
      <c r="CG113" s="920"/>
      <c r="CH113" s="920"/>
      <c r="CI113" s="920"/>
      <c r="CJ113" s="920"/>
      <c r="CK113" s="947"/>
      <c r="CL113" s="948"/>
      <c r="CM113" s="921" t="s">
        <v>424</v>
      </c>
      <c r="CN113" s="922"/>
      <c r="CO113" s="922"/>
      <c r="CP113" s="922"/>
      <c r="CQ113" s="922"/>
      <c r="CR113" s="922"/>
      <c r="CS113" s="922"/>
      <c r="CT113" s="922"/>
      <c r="CU113" s="922"/>
      <c r="CV113" s="922"/>
      <c r="CW113" s="922"/>
      <c r="CX113" s="922"/>
      <c r="CY113" s="922"/>
      <c r="CZ113" s="922"/>
      <c r="DA113" s="922"/>
      <c r="DB113" s="922"/>
      <c r="DC113" s="922"/>
      <c r="DD113" s="922"/>
      <c r="DE113" s="922"/>
      <c r="DF113" s="923"/>
      <c r="DG113" s="957" t="s">
        <v>122</v>
      </c>
      <c r="DH113" s="958"/>
      <c r="DI113" s="958"/>
      <c r="DJ113" s="958"/>
      <c r="DK113" s="959"/>
      <c r="DL113" s="960" t="s">
        <v>122</v>
      </c>
      <c r="DM113" s="958"/>
      <c r="DN113" s="958"/>
      <c r="DO113" s="958"/>
      <c r="DP113" s="959"/>
      <c r="DQ113" s="960" t="s">
        <v>122</v>
      </c>
      <c r="DR113" s="958"/>
      <c r="DS113" s="958"/>
      <c r="DT113" s="958"/>
      <c r="DU113" s="959"/>
      <c r="DV113" s="961" t="s">
        <v>122</v>
      </c>
      <c r="DW113" s="962"/>
      <c r="DX113" s="962"/>
      <c r="DY113" s="962"/>
      <c r="DZ113" s="963"/>
    </row>
    <row r="114" spans="1:130" s="218" customFormat="1" ht="26.25" customHeight="1" x14ac:dyDescent="0.15">
      <c r="A114" s="953"/>
      <c r="B114" s="954"/>
      <c r="C114" s="922" t="s">
        <v>425</v>
      </c>
      <c r="D114" s="922"/>
      <c r="E114" s="922"/>
      <c r="F114" s="922"/>
      <c r="G114" s="922"/>
      <c r="H114" s="922"/>
      <c r="I114" s="922"/>
      <c r="J114" s="922"/>
      <c r="K114" s="922"/>
      <c r="L114" s="922"/>
      <c r="M114" s="922"/>
      <c r="N114" s="922"/>
      <c r="O114" s="922"/>
      <c r="P114" s="922"/>
      <c r="Q114" s="922"/>
      <c r="R114" s="922"/>
      <c r="S114" s="922"/>
      <c r="T114" s="922"/>
      <c r="U114" s="922"/>
      <c r="V114" s="922"/>
      <c r="W114" s="922"/>
      <c r="X114" s="922"/>
      <c r="Y114" s="922"/>
      <c r="Z114" s="923"/>
      <c r="AA114" s="957">
        <v>9490</v>
      </c>
      <c r="AB114" s="958"/>
      <c r="AC114" s="958"/>
      <c r="AD114" s="958"/>
      <c r="AE114" s="959"/>
      <c r="AF114" s="960">
        <v>8951</v>
      </c>
      <c r="AG114" s="958"/>
      <c r="AH114" s="958"/>
      <c r="AI114" s="958"/>
      <c r="AJ114" s="959"/>
      <c r="AK114" s="960">
        <v>8648</v>
      </c>
      <c r="AL114" s="958"/>
      <c r="AM114" s="958"/>
      <c r="AN114" s="958"/>
      <c r="AO114" s="959"/>
      <c r="AP114" s="961">
        <v>0.2</v>
      </c>
      <c r="AQ114" s="962"/>
      <c r="AR114" s="962"/>
      <c r="AS114" s="962"/>
      <c r="AT114" s="963"/>
      <c r="AU114" s="907"/>
      <c r="AV114" s="908"/>
      <c r="AW114" s="908"/>
      <c r="AX114" s="908"/>
      <c r="AY114" s="908"/>
      <c r="AZ114" s="921" t="s">
        <v>426</v>
      </c>
      <c r="BA114" s="922"/>
      <c r="BB114" s="922"/>
      <c r="BC114" s="922"/>
      <c r="BD114" s="922"/>
      <c r="BE114" s="922"/>
      <c r="BF114" s="922"/>
      <c r="BG114" s="922"/>
      <c r="BH114" s="922"/>
      <c r="BI114" s="922"/>
      <c r="BJ114" s="922"/>
      <c r="BK114" s="922"/>
      <c r="BL114" s="922"/>
      <c r="BM114" s="922"/>
      <c r="BN114" s="922"/>
      <c r="BO114" s="922"/>
      <c r="BP114" s="923"/>
      <c r="BQ114" s="924">
        <v>726649</v>
      </c>
      <c r="BR114" s="925"/>
      <c r="BS114" s="925"/>
      <c r="BT114" s="925"/>
      <c r="BU114" s="925"/>
      <c r="BV114" s="925">
        <v>598297</v>
      </c>
      <c r="BW114" s="925"/>
      <c r="BX114" s="925"/>
      <c r="BY114" s="925"/>
      <c r="BZ114" s="925"/>
      <c r="CA114" s="925">
        <v>976410</v>
      </c>
      <c r="CB114" s="925"/>
      <c r="CC114" s="925"/>
      <c r="CD114" s="925"/>
      <c r="CE114" s="925"/>
      <c r="CF114" s="919">
        <v>25</v>
      </c>
      <c r="CG114" s="920"/>
      <c r="CH114" s="920"/>
      <c r="CI114" s="920"/>
      <c r="CJ114" s="920"/>
      <c r="CK114" s="947"/>
      <c r="CL114" s="948"/>
      <c r="CM114" s="921" t="s">
        <v>427</v>
      </c>
      <c r="CN114" s="922"/>
      <c r="CO114" s="922"/>
      <c r="CP114" s="922"/>
      <c r="CQ114" s="922"/>
      <c r="CR114" s="922"/>
      <c r="CS114" s="922"/>
      <c r="CT114" s="922"/>
      <c r="CU114" s="922"/>
      <c r="CV114" s="922"/>
      <c r="CW114" s="922"/>
      <c r="CX114" s="922"/>
      <c r="CY114" s="922"/>
      <c r="CZ114" s="922"/>
      <c r="DA114" s="922"/>
      <c r="DB114" s="922"/>
      <c r="DC114" s="922"/>
      <c r="DD114" s="922"/>
      <c r="DE114" s="922"/>
      <c r="DF114" s="923"/>
      <c r="DG114" s="957" t="s">
        <v>122</v>
      </c>
      <c r="DH114" s="958"/>
      <c r="DI114" s="958"/>
      <c r="DJ114" s="958"/>
      <c r="DK114" s="959"/>
      <c r="DL114" s="960" t="s">
        <v>122</v>
      </c>
      <c r="DM114" s="958"/>
      <c r="DN114" s="958"/>
      <c r="DO114" s="958"/>
      <c r="DP114" s="959"/>
      <c r="DQ114" s="960" t="s">
        <v>122</v>
      </c>
      <c r="DR114" s="958"/>
      <c r="DS114" s="958"/>
      <c r="DT114" s="958"/>
      <c r="DU114" s="959"/>
      <c r="DV114" s="961" t="s">
        <v>122</v>
      </c>
      <c r="DW114" s="962"/>
      <c r="DX114" s="962"/>
      <c r="DY114" s="962"/>
      <c r="DZ114" s="963"/>
    </row>
    <row r="115" spans="1:130" s="218" customFormat="1" ht="26.25" customHeight="1" x14ac:dyDescent="0.15">
      <c r="A115" s="953"/>
      <c r="B115" s="954"/>
      <c r="C115" s="922" t="s">
        <v>428</v>
      </c>
      <c r="D115" s="922"/>
      <c r="E115" s="922"/>
      <c r="F115" s="922"/>
      <c r="G115" s="922"/>
      <c r="H115" s="922"/>
      <c r="I115" s="922"/>
      <c r="J115" s="922"/>
      <c r="K115" s="922"/>
      <c r="L115" s="922"/>
      <c r="M115" s="922"/>
      <c r="N115" s="922"/>
      <c r="O115" s="922"/>
      <c r="P115" s="922"/>
      <c r="Q115" s="922"/>
      <c r="R115" s="922"/>
      <c r="S115" s="922"/>
      <c r="T115" s="922"/>
      <c r="U115" s="922"/>
      <c r="V115" s="922"/>
      <c r="W115" s="922"/>
      <c r="X115" s="922"/>
      <c r="Y115" s="922"/>
      <c r="Z115" s="923"/>
      <c r="AA115" s="936" t="s">
        <v>122</v>
      </c>
      <c r="AB115" s="937"/>
      <c r="AC115" s="937"/>
      <c r="AD115" s="937"/>
      <c r="AE115" s="938"/>
      <c r="AF115" s="939" t="s">
        <v>122</v>
      </c>
      <c r="AG115" s="937"/>
      <c r="AH115" s="937"/>
      <c r="AI115" s="937"/>
      <c r="AJ115" s="938"/>
      <c r="AK115" s="939" t="s">
        <v>122</v>
      </c>
      <c r="AL115" s="937"/>
      <c r="AM115" s="937"/>
      <c r="AN115" s="937"/>
      <c r="AO115" s="938"/>
      <c r="AP115" s="940" t="s">
        <v>122</v>
      </c>
      <c r="AQ115" s="941"/>
      <c r="AR115" s="941"/>
      <c r="AS115" s="941"/>
      <c r="AT115" s="942"/>
      <c r="AU115" s="907"/>
      <c r="AV115" s="908"/>
      <c r="AW115" s="908"/>
      <c r="AX115" s="908"/>
      <c r="AY115" s="908"/>
      <c r="AZ115" s="921" t="s">
        <v>429</v>
      </c>
      <c r="BA115" s="922"/>
      <c r="BB115" s="922"/>
      <c r="BC115" s="922"/>
      <c r="BD115" s="922"/>
      <c r="BE115" s="922"/>
      <c r="BF115" s="922"/>
      <c r="BG115" s="922"/>
      <c r="BH115" s="922"/>
      <c r="BI115" s="922"/>
      <c r="BJ115" s="922"/>
      <c r="BK115" s="922"/>
      <c r="BL115" s="922"/>
      <c r="BM115" s="922"/>
      <c r="BN115" s="922"/>
      <c r="BO115" s="922"/>
      <c r="BP115" s="923"/>
      <c r="BQ115" s="924" t="s">
        <v>122</v>
      </c>
      <c r="BR115" s="925"/>
      <c r="BS115" s="925"/>
      <c r="BT115" s="925"/>
      <c r="BU115" s="925"/>
      <c r="BV115" s="925" t="s">
        <v>122</v>
      </c>
      <c r="BW115" s="925"/>
      <c r="BX115" s="925"/>
      <c r="BY115" s="925"/>
      <c r="BZ115" s="925"/>
      <c r="CA115" s="925" t="s">
        <v>122</v>
      </c>
      <c r="CB115" s="925"/>
      <c r="CC115" s="925"/>
      <c r="CD115" s="925"/>
      <c r="CE115" s="925"/>
      <c r="CF115" s="919" t="s">
        <v>122</v>
      </c>
      <c r="CG115" s="920"/>
      <c r="CH115" s="920"/>
      <c r="CI115" s="920"/>
      <c r="CJ115" s="920"/>
      <c r="CK115" s="947"/>
      <c r="CL115" s="948"/>
      <c r="CM115" s="921" t="s">
        <v>430</v>
      </c>
      <c r="CN115" s="922"/>
      <c r="CO115" s="922"/>
      <c r="CP115" s="922"/>
      <c r="CQ115" s="922"/>
      <c r="CR115" s="922"/>
      <c r="CS115" s="922"/>
      <c r="CT115" s="922"/>
      <c r="CU115" s="922"/>
      <c r="CV115" s="922"/>
      <c r="CW115" s="922"/>
      <c r="CX115" s="922"/>
      <c r="CY115" s="922"/>
      <c r="CZ115" s="922"/>
      <c r="DA115" s="922"/>
      <c r="DB115" s="922"/>
      <c r="DC115" s="922"/>
      <c r="DD115" s="922"/>
      <c r="DE115" s="922"/>
      <c r="DF115" s="923"/>
      <c r="DG115" s="957" t="s">
        <v>122</v>
      </c>
      <c r="DH115" s="958"/>
      <c r="DI115" s="958"/>
      <c r="DJ115" s="958"/>
      <c r="DK115" s="959"/>
      <c r="DL115" s="960" t="s">
        <v>122</v>
      </c>
      <c r="DM115" s="958"/>
      <c r="DN115" s="958"/>
      <c r="DO115" s="958"/>
      <c r="DP115" s="959"/>
      <c r="DQ115" s="960" t="s">
        <v>122</v>
      </c>
      <c r="DR115" s="958"/>
      <c r="DS115" s="958"/>
      <c r="DT115" s="958"/>
      <c r="DU115" s="959"/>
      <c r="DV115" s="961" t="s">
        <v>122</v>
      </c>
      <c r="DW115" s="962"/>
      <c r="DX115" s="962"/>
      <c r="DY115" s="962"/>
      <c r="DZ115" s="963"/>
    </row>
    <row r="116" spans="1:130" s="218" customFormat="1" ht="26.25" customHeight="1" x14ac:dyDescent="0.15">
      <c r="A116" s="955"/>
      <c r="B116" s="956"/>
      <c r="C116" s="964" t="s">
        <v>431</v>
      </c>
      <c r="D116" s="964"/>
      <c r="E116" s="964"/>
      <c r="F116" s="964"/>
      <c r="G116" s="964"/>
      <c r="H116" s="964"/>
      <c r="I116" s="964"/>
      <c r="J116" s="964"/>
      <c r="K116" s="964"/>
      <c r="L116" s="964"/>
      <c r="M116" s="964"/>
      <c r="N116" s="964"/>
      <c r="O116" s="964"/>
      <c r="P116" s="964"/>
      <c r="Q116" s="964"/>
      <c r="R116" s="964"/>
      <c r="S116" s="964"/>
      <c r="T116" s="964"/>
      <c r="U116" s="964"/>
      <c r="V116" s="964"/>
      <c r="W116" s="964"/>
      <c r="X116" s="964"/>
      <c r="Y116" s="964"/>
      <c r="Z116" s="965"/>
      <c r="AA116" s="957" t="s">
        <v>122</v>
      </c>
      <c r="AB116" s="958"/>
      <c r="AC116" s="958"/>
      <c r="AD116" s="958"/>
      <c r="AE116" s="959"/>
      <c r="AF116" s="960" t="s">
        <v>122</v>
      </c>
      <c r="AG116" s="958"/>
      <c r="AH116" s="958"/>
      <c r="AI116" s="958"/>
      <c r="AJ116" s="959"/>
      <c r="AK116" s="960" t="s">
        <v>122</v>
      </c>
      <c r="AL116" s="958"/>
      <c r="AM116" s="958"/>
      <c r="AN116" s="958"/>
      <c r="AO116" s="959"/>
      <c r="AP116" s="961" t="s">
        <v>122</v>
      </c>
      <c r="AQ116" s="962"/>
      <c r="AR116" s="962"/>
      <c r="AS116" s="962"/>
      <c r="AT116" s="963"/>
      <c r="AU116" s="907"/>
      <c r="AV116" s="908"/>
      <c r="AW116" s="908"/>
      <c r="AX116" s="908"/>
      <c r="AY116" s="908"/>
      <c r="AZ116" s="966" t="s">
        <v>432</v>
      </c>
      <c r="BA116" s="967"/>
      <c r="BB116" s="967"/>
      <c r="BC116" s="967"/>
      <c r="BD116" s="967"/>
      <c r="BE116" s="967"/>
      <c r="BF116" s="967"/>
      <c r="BG116" s="967"/>
      <c r="BH116" s="967"/>
      <c r="BI116" s="967"/>
      <c r="BJ116" s="967"/>
      <c r="BK116" s="967"/>
      <c r="BL116" s="967"/>
      <c r="BM116" s="967"/>
      <c r="BN116" s="967"/>
      <c r="BO116" s="967"/>
      <c r="BP116" s="968"/>
      <c r="BQ116" s="924" t="s">
        <v>122</v>
      </c>
      <c r="BR116" s="925"/>
      <c r="BS116" s="925"/>
      <c r="BT116" s="925"/>
      <c r="BU116" s="925"/>
      <c r="BV116" s="925" t="s">
        <v>122</v>
      </c>
      <c r="BW116" s="925"/>
      <c r="BX116" s="925"/>
      <c r="BY116" s="925"/>
      <c r="BZ116" s="925"/>
      <c r="CA116" s="925" t="s">
        <v>122</v>
      </c>
      <c r="CB116" s="925"/>
      <c r="CC116" s="925"/>
      <c r="CD116" s="925"/>
      <c r="CE116" s="925"/>
      <c r="CF116" s="919" t="s">
        <v>122</v>
      </c>
      <c r="CG116" s="920"/>
      <c r="CH116" s="920"/>
      <c r="CI116" s="920"/>
      <c r="CJ116" s="920"/>
      <c r="CK116" s="947"/>
      <c r="CL116" s="948"/>
      <c r="CM116" s="921" t="s">
        <v>433</v>
      </c>
      <c r="CN116" s="922"/>
      <c r="CO116" s="922"/>
      <c r="CP116" s="922"/>
      <c r="CQ116" s="922"/>
      <c r="CR116" s="922"/>
      <c r="CS116" s="922"/>
      <c r="CT116" s="922"/>
      <c r="CU116" s="922"/>
      <c r="CV116" s="922"/>
      <c r="CW116" s="922"/>
      <c r="CX116" s="922"/>
      <c r="CY116" s="922"/>
      <c r="CZ116" s="922"/>
      <c r="DA116" s="922"/>
      <c r="DB116" s="922"/>
      <c r="DC116" s="922"/>
      <c r="DD116" s="922"/>
      <c r="DE116" s="922"/>
      <c r="DF116" s="923"/>
      <c r="DG116" s="957" t="s">
        <v>122</v>
      </c>
      <c r="DH116" s="958"/>
      <c r="DI116" s="958"/>
      <c r="DJ116" s="958"/>
      <c r="DK116" s="959"/>
      <c r="DL116" s="960" t="s">
        <v>122</v>
      </c>
      <c r="DM116" s="958"/>
      <c r="DN116" s="958"/>
      <c r="DO116" s="958"/>
      <c r="DP116" s="959"/>
      <c r="DQ116" s="960" t="s">
        <v>122</v>
      </c>
      <c r="DR116" s="958"/>
      <c r="DS116" s="958"/>
      <c r="DT116" s="958"/>
      <c r="DU116" s="959"/>
      <c r="DV116" s="961" t="s">
        <v>122</v>
      </c>
      <c r="DW116" s="962"/>
      <c r="DX116" s="962"/>
      <c r="DY116" s="962"/>
      <c r="DZ116" s="963"/>
    </row>
    <row r="117" spans="1:130" s="218" customFormat="1" ht="26.25" customHeight="1" x14ac:dyDescent="0.15">
      <c r="A117" s="911" t="s">
        <v>176</v>
      </c>
      <c r="B117" s="892"/>
      <c r="C117" s="892"/>
      <c r="D117" s="892"/>
      <c r="E117" s="892"/>
      <c r="F117" s="892"/>
      <c r="G117" s="892"/>
      <c r="H117" s="892"/>
      <c r="I117" s="892"/>
      <c r="J117" s="892"/>
      <c r="K117" s="892"/>
      <c r="L117" s="892"/>
      <c r="M117" s="892"/>
      <c r="N117" s="892"/>
      <c r="O117" s="892"/>
      <c r="P117" s="892"/>
      <c r="Q117" s="892"/>
      <c r="R117" s="892"/>
      <c r="S117" s="892"/>
      <c r="T117" s="892"/>
      <c r="U117" s="892"/>
      <c r="V117" s="892"/>
      <c r="W117" s="892"/>
      <c r="X117" s="892"/>
      <c r="Y117" s="976" t="s">
        <v>434</v>
      </c>
      <c r="Z117" s="893"/>
      <c r="AA117" s="977">
        <v>720454</v>
      </c>
      <c r="AB117" s="978"/>
      <c r="AC117" s="978"/>
      <c r="AD117" s="978"/>
      <c r="AE117" s="979"/>
      <c r="AF117" s="980">
        <v>712912</v>
      </c>
      <c r="AG117" s="978"/>
      <c r="AH117" s="978"/>
      <c r="AI117" s="978"/>
      <c r="AJ117" s="979"/>
      <c r="AK117" s="980">
        <v>689048</v>
      </c>
      <c r="AL117" s="978"/>
      <c r="AM117" s="978"/>
      <c r="AN117" s="978"/>
      <c r="AO117" s="979"/>
      <c r="AP117" s="981"/>
      <c r="AQ117" s="982"/>
      <c r="AR117" s="982"/>
      <c r="AS117" s="982"/>
      <c r="AT117" s="983"/>
      <c r="AU117" s="907"/>
      <c r="AV117" s="908"/>
      <c r="AW117" s="908"/>
      <c r="AX117" s="908"/>
      <c r="AY117" s="908"/>
      <c r="AZ117" s="973" t="s">
        <v>435</v>
      </c>
      <c r="BA117" s="974"/>
      <c r="BB117" s="974"/>
      <c r="BC117" s="974"/>
      <c r="BD117" s="974"/>
      <c r="BE117" s="974"/>
      <c r="BF117" s="974"/>
      <c r="BG117" s="974"/>
      <c r="BH117" s="974"/>
      <c r="BI117" s="974"/>
      <c r="BJ117" s="974"/>
      <c r="BK117" s="974"/>
      <c r="BL117" s="974"/>
      <c r="BM117" s="974"/>
      <c r="BN117" s="974"/>
      <c r="BO117" s="974"/>
      <c r="BP117" s="975"/>
      <c r="BQ117" s="924" t="s">
        <v>122</v>
      </c>
      <c r="BR117" s="925"/>
      <c r="BS117" s="925"/>
      <c r="BT117" s="925"/>
      <c r="BU117" s="925"/>
      <c r="BV117" s="925" t="s">
        <v>122</v>
      </c>
      <c r="BW117" s="925"/>
      <c r="BX117" s="925"/>
      <c r="BY117" s="925"/>
      <c r="BZ117" s="925"/>
      <c r="CA117" s="925" t="s">
        <v>122</v>
      </c>
      <c r="CB117" s="925"/>
      <c r="CC117" s="925"/>
      <c r="CD117" s="925"/>
      <c r="CE117" s="925"/>
      <c r="CF117" s="919" t="s">
        <v>122</v>
      </c>
      <c r="CG117" s="920"/>
      <c r="CH117" s="920"/>
      <c r="CI117" s="920"/>
      <c r="CJ117" s="920"/>
      <c r="CK117" s="947"/>
      <c r="CL117" s="948"/>
      <c r="CM117" s="921" t="s">
        <v>436</v>
      </c>
      <c r="CN117" s="922"/>
      <c r="CO117" s="922"/>
      <c r="CP117" s="922"/>
      <c r="CQ117" s="922"/>
      <c r="CR117" s="922"/>
      <c r="CS117" s="922"/>
      <c r="CT117" s="922"/>
      <c r="CU117" s="922"/>
      <c r="CV117" s="922"/>
      <c r="CW117" s="922"/>
      <c r="CX117" s="922"/>
      <c r="CY117" s="922"/>
      <c r="CZ117" s="922"/>
      <c r="DA117" s="922"/>
      <c r="DB117" s="922"/>
      <c r="DC117" s="922"/>
      <c r="DD117" s="922"/>
      <c r="DE117" s="922"/>
      <c r="DF117" s="923"/>
      <c r="DG117" s="957" t="s">
        <v>122</v>
      </c>
      <c r="DH117" s="958"/>
      <c r="DI117" s="958"/>
      <c r="DJ117" s="958"/>
      <c r="DK117" s="959"/>
      <c r="DL117" s="960" t="s">
        <v>122</v>
      </c>
      <c r="DM117" s="958"/>
      <c r="DN117" s="958"/>
      <c r="DO117" s="958"/>
      <c r="DP117" s="959"/>
      <c r="DQ117" s="960" t="s">
        <v>122</v>
      </c>
      <c r="DR117" s="958"/>
      <c r="DS117" s="958"/>
      <c r="DT117" s="958"/>
      <c r="DU117" s="959"/>
      <c r="DV117" s="961" t="s">
        <v>122</v>
      </c>
      <c r="DW117" s="962"/>
      <c r="DX117" s="962"/>
      <c r="DY117" s="962"/>
      <c r="DZ117" s="963"/>
    </row>
    <row r="118" spans="1:130" s="218" customFormat="1" ht="26.25" customHeight="1" x14ac:dyDescent="0.15">
      <c r="A118" s="911" t="s">
        <v>410</v>
      </c>
      <c r="B118" s="892"/>
      <c r="C118" s="892"/>
      <c r="D118" s="892"/>
      <c r="E118" s="892"/>
      <c r="F118" s="892"/>
      <c r="G118" s="892"/>
      <c r="H118" s="892"/>
      <c r="I118" s="892"/>
      <c r="J118" s="892"/>
      <c r="K118" s="892"/>
      <c r="L118" s="892"/>
      <c r="M118" s="892"/>
      <c r="N118" s="892"/>
      <c r="O118" s="892"/>
      <c r="P118" s="892"/>
      <c r="Q118" s="892"/>
      <c r="R118" s="892"/>
      <c r="S118" s="892"/>
      <c r="T118" s="892"/>
      <c r="U118" s="892"/>
      <c r="V118" s="892"/>
      <c r="W118" s="892"/>
      <c r="X118" s="892"/>
      <c r="Y118" s="892"/>
      <c r="Z118" s="893"/>
      <c r="AA118" s="891" t="s">
        <v>407</v>
      </c>
      <c r="AB118" s="892"/>
      <c r="AC118" s="892"/>
      <c r="AD118" s="892"/>
      <c r="AE118" s="893"/>
      <c r="AF118" s="891" t="s">
        <v>408</v>
      </c>
      <c r="AG118" s="892"/>
      <c r="AH118" s="892"/>
      <c r="AI118" s="892"/>
      <c r="AJ118" s="893"/>
      <c r="AK118" s="891" t="s">
        <v>293</v>
      </c>
      <c r="AL118" s="892"/>
      <c r="AM118" s="892"/>
      <c r="AN118" s="892"/>
      <c r="AO118" s="893"/>
      <c r="AP118" s="969" t="s">
        <v>409</v>
      </c>
      <c r="AQ118" s="970"/>
      <c r="AR118" s="970"/>
      <c r="AS118" s="970"/>
      <c r="AT118" s="971"/>
      <c r="AU118" s="907"/>
      <c r="AV118" s="908"/>
      <c r="AW118" s="908"/>
      <c r="AX118" s="908"/>
      <c r="AY118" s="908"/>
      <c r="AZ118" s="972" t="s">
        <v>437</v>
      </c>
      <c r="BA118" s="964"/>
      <c r="BB118" s="964"/>
      <c r="BC118" s="964"/>
      <c r="BD118" s="964"/>
      <c r="BE118" s="964"/>
      <c r="BF118" s="964"/>
      <c r="BG118" s="964"/>
      <c r="BH118" s="964"/>
      <c r="BI118" s="964"/>
      <c r="BJ118" s="964"/>
      <c r="BK118" s="964"/>
      <c r="BL118" s="964"/>
      <c r="BM118" s="964"/>
      <c r="BN118" s="964"/>
      <c r="BO118" s="964"/>
      <c r="BP118" s="965"/>
      <c r="BQ118" s="998" t="s">
        <v>122</v>
      </c>
      <c r="BR118" s="999"/>
      <c r="BS118" s="999"/>
      <c r="BT118" s="999"/>
      <c r="BU118" s="999"/>
      <c r="BV118" s="999" t="s">
        <v>122</v>
      </c>
      <c r="BW118" s="999"/>
      <c r="BX118" s="999"/>
      <c r="BY118" s="999"/>
      <c r="BZ118" s="999"/>
      <c r="CA118" s="999" t="s">
        <v>122</v>
      </c>
      <c r="CB118" s="999"/>
      <c r="CC118" s="999"/>
      <c r="CD118" s="999"/>
      <c r="CE118" s="999"/>
      <c r="CF118" s="919" t="s">
        <v>122</v>
      </c>
      <c r="CG118" s="920"/>
      <c r="CH118" s="920"/>
      <c r="CI118" s="920"/>
      <c r="CJ118" s="920"/>
      <c r="CK118" s="947"/>
      <c r="CL118" s="948"/>
      <c r="CM118" s="921" t="s">
        <v>438</v>
      </c>
      <c r="CN118" s="922"/>
      <c r="CO118" s="922"/>
      <c r="CP118" s="922"/>
      <c r="CQ118" s="922"/>
      <c r="CR118" s="922"/>
      <c r="CS118" s="922"/>
      <c r="CT118" s="922"/>
      <c r="CU118" s="922"/>
      <c r="CV118" s="922"/>
      <c r="CW118" s="922"/>
      <c r="CX118" s="922"/>
      <c r="CY118" s="922"/>
      <c r="CZ118" s="922"/>
      <c r="DA118" s="922"/>
      <c r="DB118" s="922"/>
      <c r="DC118" s="922"/>
      <c r="DD118" s="922"/>
      <c r="DE118" s="922"/>
      <c r="DF118" s="923"/>
      <c r="DG118" s="957" t="s">
        <v>122</v>
      </c>
      <c r="DH118" s="958"/>
      <c r="DI118" s="958"/>
      <c r="DJ118" s="958"/>
      <c r="DK118" s="959"/>
      <c r="DL118" s="960" t="s">
        <v>122</v>
      </c>
      <c r="DM118" s="958"/>
      <c r="DN118" s="958"/>
      <c r="DO118" s="958"/>
      <c r="DP118" s="959"/>
      <c r="DQ118" s="960" t="s">
        <v>122</v>
      </c>
      <c r="DR118" s="958"/>
      <c r="DS118" s="958"/>
      <c r="DT118" s="958"/>
      <c r="DU118" s="959"/>
      <c r="DV118" s="961" t="s">
        <v>122</v>
      </c>
      <c r="DW118" s="962"/>
      <c r="DX118" s="962"/>
      <c r="DY118" s="962"/>
      <c r="DZ118" s="963"/>
    </row>
    <row r="119" spans="1:130" s="218" customFormat="1" ht="26.25" customHeight="1" x14ac:dyDescent="0.15">
      <c r="A119" s="1055" t="s">
        <v>413</v>
      </c>
      <c r="B119" s="946"/>
      <c r="C119" s="928" t="s">
        <v>414</v>
      </c>
      <c r="D119" s="896"/>
      <c r="E119" s="896"/>
      <c r="F119" s="896"/>
      <c r="G119" s="896"/>
      <c r="H119" s="896"/>
      <c r="I119" s="896"/>
      <c r="J119" s="896"/>
      <c r="K119" s="896"/>
      <c r="L119" s="896"/>
      <c r="M119" s="896"/>
      <c r="N119" s="896"/>
      <c r="O119" s="896"/>
      <c r="P119" s="896"/>
      <c r="Q119" s="896"/>
      <c r="R119" s="896"/>
      <c r="S119" s="896"/>
      <c r="T119" s="896"/>
      <c r="U119" s="896"/>
      <c r="V119" s="896"/>
      <c r="W119" s="896"/>
      <c r="X119" s="896"/>
      <c r="Y119" s="896"/>
      <c r="Z119" s="897"/>
      <c r="AA119" s="898" t="s">
        <v>122</v>
      </c>
      <c r="AB119" s="899"/>
      <c r="AC119" s="899"/>
      <c r="AD119" s="899"/>
      <c r="AE119" s="900"/>
      <c r="AF119" s="901" t="s">
        <v>122</v>
      </c>
      <c r="AG119" s="899"/>
      <c r="AH119" s="899"/>
      <c r="AI119" s="899"/>
      <c r="AJ119" s="900"/>
      <c r="AK119" s="901" t="s">
        <v>122</v>
      </c>
      <c r="AL119" s="899"/>
      <c r="AM119" s="899"/>
      <c r="AN119" s="899"/>
      <c r="AO119" s="900"/>
      <c r="AP119" s="902" t="s">
        <v>122</v>
      </c>
      <c r="AQ119" s="903"/>
      <c r="AR119" s="903"/>
      <c r="AS119" s="903"/>
      <c r="AT119" s="904"/>
      <c r="AU119" s="909"/>
      <c r="AV119" s="910"/>
      <c r="AW119" s="910"/>
      <c r="AX119" s="910"/>
      <c r="AY119" s="910"/>
      <c r="AZ119" s="239" t="s">
        <v>176</v>
      </c>
      <c r="BA119" s="239"/>
      <c r="BB119" s="239"/>
      <c r="BC119" s="239"/>
      <c r="BD119" s="239"/>
      <c r="BE119" s="239"/>
      <c r="BF119" s="239"/>
      <c r="BG119" s="239"/>
      <c r="BH119" s="239"/>
      <c r="BI119" s="239"/>
      <c r="BJ119" s="239"/>
      <c r="BK119" s="239"/>
      <c r="BL119" s="239"/>
      <c r="BM119" s="239"/>
      <c r="BN119" s="239"/>
      <c r="BO119" s="976" t="s">
        <v>439</v>
      </c>
      <c r="BP119" s="1004"/>
      <c r="BQ119" s="998">
        <v>6057092</v>
      </c>
      <c r="BR119" s="999"/>
      <c r="BS119" s="999"/>
      <c r="BT119" s="999"/>
      <c r="BU119" s="999"/>
      <c r="BV119" s="999">
        <v>5609470</v>
      </c>
      <c r="BW119" s="999"/>
      <c r="BX119" s="999"/>
      <c r="BY119" s="999"/>
      <c r="BZ119" s="999"/>
      <c r="CA119" s="999">
        <v>5571979</v>
      </c>
      <c r="CB119" s="999"/>
      <c r="CC119" s="999"/>
      <c r="CD119" s="999"/>
      <c r="CE119" s="999"/>
      <c r="CF119" s="1000"/>
      <c r="CG119" s="1001"/>
      <c r="CH119" s="1001"/>
      <c r="CI119" s="1001"/>
      <c r="CJ119" s="1002"/>
      <c r="CK119" s="949"/>
      <c r="CL119" s="950"/>
      <c r="CM119" s="972" t="s">
        <v>440</v>
      </c>
      <c r="CN119" s="964"/>
      <c r="CO119" s="964"/>
      <c r="CP119" s="964"/>
      <c r="CQ119" s="964"/>
      <c r="CR119" s="964"/>
      <c r="CS119" s="964"/>
      <c r="CT119" s="964"/>
      <c r="CU119" s="964"/>
      <c r="CV119" s="964"/>
      <c r="CW119" s="964"/>
      <c r="CX119" s="964"/>
      <c r="CY119" s="964"/>
      <c r="CZ119" s="964"/>
      <c r="DA119" s="964"/>
      <c r="DB119" s="964"/>
      <c r="DC119" s="964"/>
      <c r="DD119" s="964"/>
      <c r="DE119" s="964"/>
      <c r="DF119" s="965"/>
      <c r="DG119" s="1003" t="s">
        <v>122</v>
      </c>
      <c r="DH119" s="985"/>
      <c r="DI119" s="985"/>
      <c r="DJ119" s="985"/>
      <c r="DK119" s="986"/>
      <c r="DL119" s="984" t="s">
        <v>122</v>
      </c>
      <c r="DM119" s="985"/>
      <c r="DN119" s="985"/>
      <c r="DO119" s="985"/>
      <c r="DP119" s="986"/>
      <c r="DQ119" s="984" t="s">
        <v>122</v>
      </c>
      <c r="DR119" s="985"/>
      <c r="DS119" s="985"/>
      <c r="DT119" s="985"/>
      <c r="DU119" s="986"/>
      <c r="DV119" s="987" t="s">
        <v>122</v>
      </c>
      <c r="DW119" s="988"/>
      <c r="DX119" s="988"/>
      <c r="DY119" s="988"/>
      <c r="DZ119" s="989"/>
    </row>
    <row r="120" spans="1:130" s="218" customFormat="1" ht="26.25" customHeight="1" x14ac:dyDescent="0.15">
      <c r="A120" s="1056"/>
      <c r="B120" s="948"/>
      <c r="C120" s="921" t="s">
        <v>417</v>
      </c>
      <c r="D120" s="922"/>
      <c r="E120" s="922"/>
      <c r="F120" s="922"/>
      <c r="G120" s="922"/>
      <c r="H120" s="922"/>
      <c r="I120" s="922"/>
      <c r="J120" s="922"/>
      <c r="K120" s="922"/>
      <c r="L120" s="922"/>
      <c r="M120" s="922"/>
      <c r="N120" s="922"/>
      <c r="O120" s="922"/>
      <c r="P120" s="922"/>
      <c r="Q120" s="922"/>
      <c r="R120" s="922"/>
      <c r="S120" s="922"/>
      <c r="T120" s="922"/>
      <c r="U120" s="922"/>
      <c r="V120" s="922"/>
      <c r="W120" s="922"/>
      <c r="X120" s="922"/>
      <c r="Y120" s="922"/>
      <c r="Z120" s="923"/>
      <c r="AA120" s="957" t="s">
        <v>122</v>
      </c>
      <c r="AB120" s="958"/>
      <c r="AC120" s="958"/>
      <c r="AD120" s="958"/>
      <c r="AE120" s="959"/>
      <c r="AF120" s="960" t="s">
        <v>122</v>
      </c>
      <c r="AG120" s="958"/>
      <c r="AH120" s="958"/>
      <c r="AI120" s="958"/>
      <c r="AJ120" s="959"/>
      <c r="AK120" s="960" t="s">
        <v>122</v>
      </c>
      <c r="AL120" s="958"/>
      <c r="AM120" s="958"/>
      <c r="AN120" s="958"/>
      <c r="AO120" s="959"/>
      <c r="AP120" s="961" t="s">
        <v>122</v>
      </c>
      <c r="AQ120" s="962"/>
      <c r="AR120" s="962"/>
      <c r="AS120" s="962"/>
      <c r="AT120" s="963"/>
      <c r="AU120" s="990" t="s">
        <v>441</v>
      </c>
      <c r="AV120" s="991"/>
      <c r="AW120" s="991"/>
      <c r="AX120" s="991"/>
      <c r="AY120" s="992"/>
      <c r="AZ120" s="928" t="s">
        <v>442</v>
      </c>
      <c r="BA120" s="896"/>
      <c r="BB120" s="896"/>
      <c r="BC120" s="896"/>
      <c r="BD120" s="896"/>
      <c r="BE120" s="896"/>
      <c r="BF120" s="896"/>
      <c r="BG120" s="896"/>
      <c r="BH120" s="896"/>
      <c r="BI120" s="896"/>
      <c r="BJ120" s="896"/>
      <c r="BK120" s="896"/>
      <c r="BL120" s="896"/>
      <c r="BM120" s="896"/>
      <c r="BN120" s="896"/>
      <c r="BO120" s="896"/>
      <c r="BP120" s="897"/>
      <c r="BQ120" s="929">
        <v>6843272</v>
      </c>
      <c r="BR120" s="930"/>
      <c r="BS120" s="930"/>
      <c r="BT120" s="930"/>
      <c r="BU120" s="930"/>
      <c r="BV120" s="930">
        <v>6954134</v>
      </c>
      <c r="BW120" s="930"/>
      <c r="BX120" s="930"/>
      <c r="BY120" s="930"/>
      <c r="BZ120" s="930"/>
      <c r="CA120" s="930">
        <v>6492311</v>
      </c>
      <c r="CB120" s="930"/>
      <c r="CC120" s="930"/>
      <c r="CD120" s="930"/>
      <c r="CE120" s="930"/>
      <c r="CF120" s="943">
        <v>166.4</v>
      </c>
      <c r="CG120" s="944"/>
      <c r="CH120" s="944"/>
      <c r="CI120" s="944"/>
      <c r="CJ120" s="944"/>
      <c r="CK120" s="1005" t="s">
        <v>443</v>
      </c>
      <c r="CL120" s="1006"/>
      <c r="CM120" s="1006"/>
      <c r="CN120" s="1006"/>
      <c r="CO120" s="1007"/>
      <c r="CP120" s="1013" t="s">
        <v>391</v>
      </c>
      <c r="CQ120" s="1014"/>
      <c r="CR120" s="1014"/>
      <c r="CS120" s="1014"/>
      <c r="CT120" s="1014"/>
      <c r="CU120" s="1014"/>
      <c r="CV120" s="1014"/>
      <c r="CW120" s="1014"/>
      <c r="CX120" s="1014"/>
      <c r="CY120" s="1014"/>
      <c r="CZ120" s="1014"/>
      <c r="DA120" s="1014"/>
      <c r="DB120" s="1014"/>
      <c r="DC120" s="1014"/>
      <c r="DD120" s="1014"/>
      <c r="DE120" s="1014"/>
      <c r="DF120" s="1015"/>
      <c r="DG120" s="929" t="s">
        <v>122</v>
      </c>
      <c r="DH120" s="930"/>
      <c r="DI120" s="930"/>
      <c r="DJ120" s="930"/>
      <c r="DK120" s="930"/>
      <c r="DL120" s="930" t="s">
        <v>122</v>
      </c>
      <c r="DM120" s="930"/>
      <c r="DN120" s="930"/>
      <c r="DO120" s="930"/>
      <c r="DP120" s="930"/>
      <c r="DQ120" s="930">
        <v>217389</v>
      </c>
      <c r="DR120" s="930"/>
      <c r="DS120" s="930"/>
      <c r="DT120" s="930"/>
      <c r="DU120" s="930"/>
      <c r="DV120" s="931">
        <v>5.6</v>
      </c>
      <c r="DW120" s="931"/>
      <c r="DX120" s="931"/>
      <c r="DY120" s="931"/>
      <c r="DZ120" s="932"/>
    </row>
    <row r="121" spans="1:130" s="218" customFormat="1" ht="26.25" customHeight="1" x14ac:dyDescent="0.15">
      <c r="A121" s="1056"/>
      <c r="B121" s="948"/>
      <c r="C121" s="973" t="s">
        <v>444</v>
      </c>
      <c r="D121" s="974"/>
      <c r="E121" s="974"/>
      <c r="F121" s="974"/>
      <c r="G121" s="974"/>
      <c r="H121" s="974"/>
      <c r="I121" s="974"/>
      <c r="J121" s="974"/>
      <c r="K121" s="974"/>
      <c r="L121" s="974"/>
      <c r="M121" s="974"/>
      <c r="N121" s="974"/>
      <c r="O121" s="974"/>
      <c r="P121" s="974"/>
      <c r="Q121" s="974"/>
      <c r="R121" s="974"/>
      <c r="S121" s="974"/>
      <c r="T121" s="974"/>
      <c r="U121" s="974"/>
      <c r="V121" s="974"/>
      <c r="W121" s="974"/>
      <c r="X121" s="974"/>
      <c r="Y121" s="974"/>
      <c r="Z121" s="975"/>
      <c r="AA121" s="957" t="s">
        <v>122</v>
      </c>
      <c r="AB121" s="958"/>
      <c r="AC121" s="958"/>
      <c r="AD121" s="958"/>
      <c r="AE121" s="959"/>
      <c r="AF121" s="960" t="s">
        <v>122</v>
      </c>
      <c r="AG121" s="958"/>
      <c r="AH121" s="958"/>
      <c r="AI121" s="958"/>
      <c r="AJ121" s="959"/>
      <c r="AK121" s="960" t="s">
        <v>122</v>
      </c>
      <c r="AL121" s="958"/>
      <c r="AM121" s="958"/>
      <c r="AN121" s="958"/>
      <c r="AO121" s="959"/>
      <c r="AP121" s="961" t="s">
        <v>122</v>
      </c>
      <c r="AQ121" s="962"/>
      <c r="AR121" s="962"/>
      <c r="AS121" s="962"/>
      <c r="AT121" s="963"/>
      <c r="AU121" s="993"/>
      <c r="AV121" s="994"/>
      <c r="AW121" s="994"/>
      <c r="AX121" s="994"/>
      <c r="AY121" s="995"/>
      <c r="AZ121" s="921" t="s">
        <v>445</v>
      </c>
      <c r="BA121" s="922"/>
      <c r="BB121" s="922"/>
      <c r="BC121" s="922"/>
      <c r="BD121" s="922"/>
      <c r="BE121" s="922"/>
      <c r="BF121" s="922"/>
      <c r="BG121" s="922"/>
      <c r="BH121" s="922"/>
      <c r="BI121" s="922"/>
      <c r="BJ121" s="922"/>
      <c r="BK121" s="922"/>
      <c r="BL121" s="922"/>
      <c r="BM121" s="922"/>
      <c r="BN121" s="922"/>
      <c r="BO121" s="922"/>
      <c r="BP121" s="923"/>
      <c r="BQ121" s="924">
        <v>106288</v>
      </c>
      <c r="BR121" s="925"/>
      <c r="BS121" s="925"/>
      <c r="BT121" s="925"/>
      <c r="BU121" s="925"/>
      <c r="BV121" s="925">
        <v>89223</v>
      </c>
      <c r="BW121" s="925"/>
      <c r="BX121" s="925"/>
      <c r="BY121" s="925"/>
      <c r="BZ121" s="925"/>
      <c r="CA121" s="925">
        <v>89726</v>
      </c>
      <c r="CB121" s="925"/>
      <c r="CC121" s="925"/>
      <c r="CD121" s="925"/>
      <c r="CE121" s="925"/>
      <c r="CF121" s="919">
        <v>2.2999999999999998</v>
      </c>
      <c r="CG121" s="920"/>
      <c r="CH121" s="920"/>
      <c r="CI121" s="920"/>
      <c r="CJ121" s="920"/>
      <c r="CK121" s="1008"/>
      <c r="CL121" s="1009"/>
      <c r="CM121" s="1009"/>
      <c r="CN121" s="1009"/>
      <c r="CO121" s="1010"/>
      <c r="CP121" s="1018" t="s">
        <v>389</v>
      </c>
      <c r="CQ121" s="1019"/>
      <c r="CR121" s="1019"/>
      <c r="CS121" s="1019"/>
      <c r="CT121" s="1019"/>
      <c r="CU121" s="1019"/>
      <c r="CV121" s="1019"/>
      <c r="CW121" s="1019"/>
      <c r="CX121" s="1019"/>
      <c r="CY121" s="1019"/>
      <c r="CZ121" s="1019"/>
      <c r="DA121" s="1019"/>
      <c r="DB121" s="1019"/>
      <c r="DC121" s="1019"/>
      <c r="DD121" s="1019"/>
      <c r="DE121" s="1019"/>
      <c r="DF121" s="1020"/>
      <c r="DG121" s="924" t="s">
        <v>122</v>
      </c>
      <c r="DH121" s="925"/>
      <c r="DI121" s="925"/>
      <c r="DJ121" s="925"/>
      <c r="DK121" s="925"/>
      <c r="DL121" s="925" t="s">
        <v>122</v>
      </c>
      <c r="DM121" s="925"/>
      <c r="DN121" s="925"/>
      <c r="DO121" s="925"/>
      <c r="DP121" s="925"/>
      <c r="DQ121" s="925" t="s">
        <v>122</v>
      </c>
      <c r="DR121" s="925"/>
      <c r="DS121" s="925"/>
      <c r="DT121" s="925"/>
      <c r="DU121" s="925"/>
      <c r="DV121" s="926" t="s">
        <v>122</v>
      </c>
      <c r="DW121" s="926"/>
      <c r="DX121" s="926"/>
      <c r="DY121" s="926"/>
      <c r="DZ121" s="927"/>
    </row>
    <row r="122" spans="1:130" s="218" customFormat="1" ht="26.25" customHeight="1" x14ac:dyDescent="0.15">
      <c r="A122" s="1056"/>
      <c r="B122" s="948"/>
      <c r="C122" s="921" t="s">
        <v>427</v>
      </c>
      <c r="D122" s="922"/>
      <c r="E122" s="922"/>
      <c r="F122" s="922"/>
      <c r="G122" s="922"/>
      <c r="H122" s="922"/>
      <c r="I122" s="922"/>
      <c r="J122" s="922"/>
      <c r="K122" s="922"/>
      <c r="L122" s="922"/>
      <c r="M122" s="922"/>
      <c r="N122" s="922"/>
      <c r="O122" s="922"/>
      <c r="P122" s="922"/>
      <c r="Q122" s="922"/>
      <c r="R122" s="922"/>
      <c r="S122" s="922"/>
      <c r="T122" s="922"/>
      <c r="U122" s="922"/>
      <c r="V122" s="922"/>
      <c r="W122" s="922"/>
      <c r="X122" s="922"/>
      <c r="Y122" s="922"/>
      <c r="Z122" s="923"/>
      <c r="AA122" s="957" t="s">
        <v>122</v>
      </c>
      <c r="AB122" s="958"/>
      <c r="AC122" s="958"/>
      <c r="AD122" s="958"/>
      <c r="AE122" s="959"/>
      <c r="AF122" s="960" t="s">
        <v>122</v>
      </c>
      <c r="AG122" s="958"/>
      <c r="AH122" s="958"/>
      <c r="AI122" s="958"/>
      <c r="AJ122" s="959"/>
      <c r="AK122" s="960" t="s">
        <v>122</v>
      </c>
      <c r="AL122" s="958"/>
      <c r="AM122" s="958"/>
      <c r="AN122" s="958"/>
      <c r="AO122" s="959"/>
      <c r="AP122" s="961" t="s">
        <v>122</v>
      </c>
      <c r="AQ122" s="962"/>
      <c r="AR122" s="962"/>
      <c r="AS122" s="962"/>
      <c r="AT122" s="963"/>
      <c r="AU122" s="993"/>
      <c r="AV122" s="994"/>
      <c r="AW122" s="994"/>
      <c r="AX122" s="994"/>
      <c r="AY122" s="995"/>
      <c r="AZ122" s="972" t="s">
        <v>446</v>
      </c>
      <c r="BA122" s="964"/>
      <c r="BB122" s="964"/>
      <c r="BC122" s="964"/>
      <c r="BD122" s="964"/>
      <c r="BE122" s="964"/>
      <c r="BF122" s="964"/>
      <c r="BG122" s="964"/>
      <c r="BH122" s="964"/>
      <c r="BI122" s="964"/>
      <c r="BJ122" s="964"/>
      <c r="BK122" s="964"/>
      <c r="BL122" s="964"/>
      <c r="BM122" s="964"/>
      <c r="BN122" s="964"/>
      <c r="BO122" s="964"/>
      <c r="BP122" s="965"/>
      <c r="BQ122" s="998">
        <v>4256781</v>
      </c>
      <c r="BR122" s="999"/>
      <c r="BS122" s="999"/>
      <c r="BT122" s="999"/>
      <c r="BU122" s="999"/>
      <c r="BV122" s="999">
        <v>4061664</v>
      </c>
      <c r="BW122" s="999"/>
      <c r="BX122" s="999"/>
      <c r="BY122" s="999"/>
      <c r="BZ122" s="999"/>
      <c r="CA122" s="999">
        <v>4279265</v>
      </c>
      <c r="CB122" s="999"/>
      <c r="CC122" s="999"/>
      <c r="CD122" s="999"/>
      <c r="CE122" s="999"/>
      <c r="CF122" s="1016">
        <v>109.7</v>
      </c>
      <c r="CG122" s="1017"/>
      <c r="CH122" s="1017"/>
      <c r="CI122" s="1017"/>
      <c r="CJ122" s="1017"/>
      <c r="CK122" s="1008"/>
      <c r="CL122" s="1009"/>
      <c r="CM122" s="1009"/>
      <c r="CN122" s="1009"/>
      <c r="CO122" s="1010"/>
      <c r="CP122" s="1018" t="s">
        <v>390</v>
      </c>
      <c r="CQ122" s="1019"/>
      <c r="CR122" s="1019"/>
      <c r="CS122" s="1019"/>
      <c r="CT122" s="1019"/>
      <c r="CU122" s="1019"/>
      <c r="CV122" s="1019"/>
      <c r="CW122" s="1019"/>
      <c r="CX122" s="1019"/>
      <c r="CY122" s="1019"/>
      <c r="CZ122" s="1019"/>
      <c r="DA122" s="1019"/>
      <c r="DB122" s="1019"/>
      <c r="DC122" s="1019"/>
      <c r="DD122" s="1019"/>
      <c r="DE122" s="1019"/>
      <c r="DF122" s="1020"/>
      <c r="DG122" s="924" t="s">
        <v>122</v>
      </c>
      <c r="DH122" s="925"/>
      <c r="DI122" s="925"/>
      <c r="DJ122" s="925"/>
      <c r="DK122" s="925"/>
      <c r="DL122" s="925" t="s">
        <v>122</v>
      </c>
      <c r="DM122" s="925"/>
      <c r="DN122" s="925"/>
      <c r="DO122" s="925"/>
      <c r="DP122" s="925"/>
      <c r="DQ122" s="925" t="s">
        <v>122</v>
      </c>
      <c r="DR122" s="925"/>
      <c r="DS122" s="925"/>
      <c r="DT122" s="925"/>
      <c r="DU122" s="925"/>
      <c r="DV122" s="926" t="s">
        <v>122</v>
      </c>
      <c r="DW122" s="926"/>
      <c r="DX122" s="926"/>
      <c r="DY122" s="926"/>
      <c r="DZ122" s="927"/>
    </row>
    <row r="123" spans="1:130" s="218" customFormat="1" ht="26.25" customHeight="1" x14ac:dyDescent="0.15">
      <c r="A123" s="1056"/>
      <c r="B123" s="948"/>
      <c r="C123" s="921" t="s">
        <v>433</v>
      </c>
      <c r="D123" s="922"/>
      <c r="E123" s="922"/>
      <c r="F123" s="922"/>
      <c r="G123" s="922"/>
      <c r="H123" s="922"/>
      <c r="I123" s="922"/>
      <c r="J123" s="922"/>
      <c r="K123" s="922"/>
      <c r="L123" s="922"/>
      <c r="M123" s="922"/>
      <c r="N123" s="922"/>
      <c r="O123" s="922"/>
      <c r="P123" s="922"/>
      <c r="Q123" s="922"/>
      <c r="R123" s="922"/>
      <c r="S123" s="922"/>
      <c r="T123" s="922"/>
      <c r="U123" s="922"/>
      <c r="V123" s="922"/>
      <c r="W123" s="922"/>
      <c r="X123" s="922"/>
      <c r="Y123" s="922"/>
      <c r="Z123" s="923"/>
      <c r="AA123" s="957" t="s">
        <v>122</v>
      </c>
      <c r="AB123" s="958"/>
      <c r="AC123" s="958"/>
      <c r="AD123" s="958"/>
      <c r="AE123" s="959"/>
      <c r="AF123" s="960" t="s">
        <v>122</v>
      </c>
      <c r="AG123" s="958"/>
      <c r="AH123" s="958"/>
      <c r="AI123" s="958"/>
      <c r="AJ123" s="959"/>
      <c r="AK123" s="960" t="s">
        <v>122</v>
      </c>
      <c r="AL123" s="958"/>
      <c r="AM123" s="958"/>
      <c r="AN123" s="958"/>
      <c r="AO123" s="959"/>
      <c r="AP123" s="961" t="s">
        <v>122</v>
      </c>
      <c r="AQ123" s="962"/>
      <c r="AR123" s="962"/>
      <c r="AS123" s="962"/>
      <c r="AT123" s="963"/>
      <c r="AU123" s="996"/>
      <c r="AV123" s="997"/>
      <c r="AW123" s="997"/>
      <c r="AX123" s="997"/>
      <c r="AY123" s="997"/>
      <c r="AZ123" s="239" t="s">
        <v>176</v>
      </c>
      <c r="BA123" s="239"/>
      <c r="BB123" s="239"/>
      <c r="BC123" s="239"/>
      <c r="BD123" s="239"/>
      <c r="BE123" s="239"/>
      <c r="BF123" s="239"/>
      <c r="BG123" s="239"/>
      <c r="BH123" s="239"/>
      <c r="BI123" s="239"/>
      <c r="BJ123" s="239"/>
      <c r="BK123" s="239"/>
      <c r="BL123" s="239"/>
      <c r="BM123" s="239"/>
      <c r="BN123" s="239"/>
      <c r="BO123" s="976" t="s">
        <v>447</v>
      </c>
      <c r="BP123" s="1004"/>
      <c r="BQ123" s="1062">
        <v>11206341</v>
      </c>
      <c r="BR123" s="1063"/>
      <c r="BS123" s="1063"/>
      <c r="BT123" s="1063"/>
      <c r="BU123" s="1063"/>
      <c r="BV123" s="1063">
        <v>11105021</v>
      </c>
      <c r="BW123" s="1063"/>
      <c r="BX123" s="1063"/>
      <c r="BY123" s="1063"/>
      <c r="BZ123" s="1063"/>
      <c r="CA123" s="1063">
        <v>10861302</v>
      </c>
      <c r="CB123" s="1063"/>
      <c r="CC123" s="1063"/>
      <c r="CD123" s="1063"/>
      <c r="CE123" s="1063"/>
      <c r="CF123" s="1000"/>
      <c r="CG123" s="1001"/>
      <c r="CH123" s="1001"/>
      <c r="CI123" s="1001"/>
      <c r="CJ123" s="1002"/>
      <c r="CK123" s="1008"/>
      <c r="CL123" s="1009"/>
      <c r="CM123" s="1009"/>
      <c r="CN123" s="1009"/>
      <c r="CO123" s="1010"/>
      <c r="CP123" s="1018" t="s">
        <v>388</v>
      </c>
      <c r="CQ123" s="1019"/>
      <c r="CR123" s="1019"/>
      <c r="CS123" s="1019"/>
      <c r="CT123" s="1019"/>
      <c r="CU123" s="1019"/>
      <c r="CV123" s="1019"/>
      <c r="CW123" s="1019"/>
      <c r="CX123" s="1019"/>
      <c r="CY123" s="1019"/>
      <c r="CZ123" s="1019"/>
      <c r="DA123" s="1019"/>
      <c r="DB123" s="1019"/>
      <c r="DC123" s="1019"/>
      <c r="DD123" s="1019"/>
      <c r="DE123" s="1019"/>
      <c r="DF123" s="1020"/>
      <c r="DG123" s="957" t="s">
        <v>122</v>
      </c>
      <c r="DH123" s="958"/>
      <c r="DI123" s="958"/>
      <c r="DJ123" s="958"/>
      <c r="DK123" s="959"/>
      <c r="DL123" s="960" t="s">
        <v>122</v>
      </c>
      <c r="DM123" s="958"/>
      <c r="DN123" s="958"/>
      <c r="DO123" s="958"/>
      <c r="DP123" s="959"/>
      <c r="DQ123" s="960" t="s">
        <v>122</v>
      </c>
      <c r="DR123" s="958"/>
      <c r="DS123" s="958"/>
      <c r="DT123" s="958"/>
      <c r="DU123" s="959"/>
      <c r="DV123" s="961" t="s">
        <v>122</v>
      </c>
      <c r="DW123" s="962"/>
      <c r="DX123" s="962"/>
      <c r="DY123" s="962"/>
      <c r="DZ123" s="963"/>
    </row>
    <row r="124" spans="1:130" s="218" customFormat="1" ht="26.25" customHeight="1" thickBot="1" x14ac:dyDescent="0.2">
      <c r="A124" s="1056"/>
      <c r="B124" s="948"/>
      <c r="C124" s="921" t="s">
        <v>436</v>
      </c>
      <c r="D124" s="922"/>
      <c r="E124" s="922"/>
      <c r="F124" s="922"/>
      <c r="G124" s="922"/>
      <c r="H124" s="922"/>
      <c r="I124" s="922"/>
      <c r="J124" s="922"/>
      <c r="K124" s="922"/>
      <c r="L124" s="922"/>
      <c r="M124" s="922"/>
      <c r="N124" s="922"/>
      <c r="O124" s="922"/>
      <c r="P124" s="922"/>
      <c r="Q124" s="922"/>
      <c r="R124" s="922"/>
      <c r="S124" s="922"/>
      <c r="T124" s="922"/>
      <c r="U124" s="922"/>
      <c r="V124" s="922"/>
      <c r="W124" s="922"/>
      <c r="X124" s="922"/>
      <c r="Y124" s="922"/>
      <c r="Z124" s="923"/>
      <c r="AA124" s="957" t="s">
        <v>122</v>
      </c>
      <c r="AB124" s="958"/>
      <c r="AC124" s="958"/>
      <c r="AD124" s="958"/>
      <c r="AE124" s="959"/>
      <c r="AF124" s="960" t="s">
        <v>122</v>
      </c>
      <c r="AG124" s="958"/>
      <c r="AH124" s="958"/>
      <c r="AI124" s="958"/>
      <c r="AJ124" s="959"/>
      <c r="AK124" s="960" t="s">
        <v>122</v>
      </c>
      <c r="AL124" s="958"/>
      <c r="AM124" s="958"/>
      <c r="AN124" s="958"/>
      <c r="AO124" s="959"/>
      <c r="AP124" s="961" t="s">
        <v>122</v>
      </c>
      <c r="AQ124" s="962"/>
      <c r="AR124" s="962"/>
      <c r="AS124" s="962"/>
      <c r="AT124" s="963"/>
      <c r="AU124" s="1058" t="s">
        <v>448</v>
      </c>
      <c r="AV124" s="1059"/>
      <c r="AW124" s="1059"/>
      <c r="AX124" s="1059"/>
      <c r="AY124" s="1059"/>
      <c r="AZ124" s="1059"/>
      <c r="BA124" s="1059"/>
      <c r="BB124" s="1059"/>
      <c r="BC124" s="1059"/>
      <c r="BD124" s="1059"/>
      <c r="BE124" s="1059"/>
      <c r="BF124" s="1059"/>
      <c r="BG124" s="1059"/>
      <c r="BH124" s="1059"/>
      <c r="BI124" s="1059"/>
      <c r="BJ124" s="1059"/>
      <c r="BK124" s="1059"/>
      <c r="BL124" s="1059"/>
      <c r="BM124" s="1059"/>
      <c r="BN124" s="1059"/>
      <c r="BO124" s="1059"/>
      <c r="BP124" s="1060"/>
      <c r="BQ124" s="1061" t="s">
        <v>122</v>
      </c>
      <c r="BR124" s="1026"/>
      <c r="BS124" s="1026"/>
      <c r="BT124" s="1026"/>
      <c r="BU124" s="1026"/>
      <c r="BV124" s="1026" t="s">
        <v>122</v>
      </c>
      <c r="BW124" s="1026"/>
      <c r="BX124" s="1026"/>
      <c r="BY124" s="1026"/>
      <c r="BZ124" s="1026"/>
      <c r="CA124" s="1026" t="s">
        <v>122</v>
      </c>
      <c r="CB124" s="1026"/>
      <c r="CC124" s="1026"/>
      <c r="CD124" s="1026"/>
      <c r="CE124" s="1026"/>
      <c r="CF124" s="1027"/>
      <c r="CG124" s="1028"/>
      <c r="CH124" s="1028"/>
      <c r="CI124" s="1028"/>
      <c r="CJ124" s="1029"/>
      <c r="CK124" s="1011"/>
      <c r="CL124" s="1011"/>
      <c r="CM124" s="1011"/>
      <c r="CN124" s="1011"/>
      <c r="CO124" s="1012"/>
      <c r="CP124" s="1018" t="s">
        <v>449</v>
      </c>
      <c r="CQ124" s="1019"/>
      <c r="CR124" s="1019"/>
      <c r="CS124" s="1019"/>
      <c r="CT124" s="1019"/>
      <c r="CU124" s="1019"/>
      <c r="CV124" s="1019"/>
      <c r="CW124" s="1019"/>
      <c r="CX124" s="1019"/>
      <c r="CY124" s="1019"/>
      <c r="CZ124" s="1019"/>
      <c r="DA124" s="1019"/>
      <c r="DB124" s="1019"/>
      <c r="DC124" s="1019"/>
      <c r="DD124" s="1019"/>
      <c r="DE124" s="1019"/>
      <c r="DF124" s="1020"/>
      <c r="DG124" s="1003">
        <v>188277</v>
      </c>
      <c r="DH124" s="985"/>
      <c r="DI124" s="985"/>
      <c r="DJ124" s="985"/>
      <c r="DK124" s="986"/>
      <c r="DL124" s="984">
        <v>191800</v>
      </c>
      <c r="DM124" s="985"/>
      <c r="DN124" s="985"/>
      <c r="DO124" s="985"/>
      <c r="DP124" s="986"/>
      <c r="DQ124" s="984" t="s">
        <v>122</v>
      </c>
      <c r="DR124" s="985"/>
      <c r="DS124" s="985"/>
      <c r="DT124" s="985"/>
      <c r="DU124" s="986"/>
      <c r="DV124" s="987" t="s">
        <v>122</v>
      </c>
      <c r="DW124" s="988"/>
      <c r="DX124" s="988"/>
      <c r="DY124" s="988"/>
      <c r="DZ124" s="989"/>
    </row>
    <row r="125" spans="1:130" s="218" customFormat="1" ht="26.25" customHeight="1" x14ac:dyDescent="0.15">
      <c r="A125" s="1056"/>
      <c r="B125" s="948"/>
      <c r="C125" s="921" t="s">
        <v>438</v>
      </c>
      <c r="D125" s="922"/>
      <c r="E125" s="922"/>
      <c r="F125" s="922"/>
      <c r="G125" s="922"/>
      <c r="H125" s="922"/>
      <c r="I125" s="922"/>
      <c r="J125" s="922"/>
      <c r="K125" s="922"/>
      <c r="L125" s="922"/>
      <c r="M125" s="922"/>
      <c r="N125" s="922"/>
      <c r="O125" s="922"/>
      <c r="P125" s="922"/>
      <c r="Q125" s="922"/>
      <c r="R125" s="922"/>
      <c r="S125" s="922"/>
      <c r="T125" s="922"/>
      <c r="U125" s="922"/>
      <c r="V125" s="922"/>
      <c r="W125" s="922"/>
      <c r="X125" s="922"/>
      <c r="Y125" s="922"/>
      <c r="Z125" s="923"/>
      <c r="AA125" s="957" t="s">
        <v>122</v>
      </c>
      <c r="AB125" s="958"/>
      <c r="AC125" s="958"/>
      <c r="AD125" s="958"/>
      <c r="AE125" s="959"/>
      <c r="AF125" s="960" t="s">
        <v>122</v>
      </c>
      <c r="AG125" s="958"/>
      <c r="AH125" s="958"/>
      <c r="AI125" s="958"/>
      <c r="AJ125" s="959"/>
      <c r="AK125" s="960" t="s">
        <v>122</v>
      </c>
      <c r="AL125" s="958"/>
      <c r="AM125" s="958"/>
      <c r="AN125" s="958"/>
      <c r="AO125" s="959"/>
      <c r="AP125" s="961" t="s">
        <v>122</v>
      </c>
      <c r="AQ125" s="962"/>
      <c r="AR125" s="962"/>
      <c r="AS125" s="962"/>
      <c r="AT125" s="96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1" t="s">
        <v>450</v>
      </c>
      <c r="CL125" s="1006"/>
      <c r="CM125" s="1006"/>
      <c r="CN125" s="1006"/>
      <c r="CO125" s="1007"/>
      <c r="CP125" s="928" t="s">
        <v>451</v>
      </c>
      <c r="CQ125" s="896"/>
      <c r="CR125" s="896"/>
      <c r="CS125" s="896"/>
      <c r="CT125" s="896"/>
      <c r="CU125" s="896"/>
      <c r="CV125" s="896"/>
      <c r="CW125" s="896"/>
      <c r="CX125" s="896"/>
      <c r="CY125" s="896"/>
      <c r="CZ125" s="896"/>
      <c r="DA125" s="896"/>
      <c r="DB125" s="896"/>
      <c r="DC125" s="896"/>
      <c r="DD125" s="896"/>
      <c r="DE125" s="896"/>
      <c r="DF125" s="897"/>
      <c r="DG125" s="929" t="s">
        <v>122</v>
      </c>
      <c r="DH125" s="930"/>
      <c r="DI125" s="930"/>
      <c r="DJ125" s="930"/>
      <c r="DK125" s="930"/>
      <c r="DL125" s="930" t="s">
        <v>122</v>
      </c>
      <c r="DM125" s="930"/>
      <c r="DN125" s="930"/>
      <c r="DO125" s="930"/>
      <c r="DP125" s="930"/>
      <c r="DQ125" s="930" t="s">
        <v>122</v>
      </c>
      <c r="DR125" s="930"/>
      <c r="DS125" s="930"/>
      <c r="DT125" s="930"/>
      <c r="DU125" s="930"/>
      <c r="DV125" s="931" t="s">
        <v>122</v>
      </c>
      <c r="DW125" s="931"/>
      <c r="DX125" s="931"/>
      <c r="DY125" s="931"/>
      <c r="DZ125" s="932"/>
    </row>
    <row r="126" spans="1:130" s="218" customFormat="1" ht="26.25" customHeight="1" thickBot="1" x14ac:dyDescent="0.2">
      <c r="A126" s="1056"/>
      <c r="B126" s="948"/>
      <c r="C126" s="921" t="s">
        <v>440</v>
      </c>
      <c r="D126" s="922"/>
      <c r="E126" s="922"/>
      <c r="F126" s="922"/>
      <c r="G126" s="922"/>
      <c r="H126" s="922"/>
      <c r="I126" s="922"/>
      <c r="J126" s="922"/>
      <c r="K126" s="922"/>
      <c r="L126" s="922"/>
      <c r="M126" s="922"/>
      <c r="N126" s="922"/>
      <c r="O126" s="922"/>
      <c r="P126" s="922"/>
      <c r="Q126" s="922"/>
      <c r="R126" s="922"/>
      <c r="S126" s="922"/>
      <c r="T126" s="922"/>
      <c r="U126" s="922"/>
      <c r="V126" s="922"/>
      <c r="W126" s="922"/>
      <c r="X126" s="922"/>
      <c r="Y126" s="922"/>
      <c r="Z126" s="923"/>
      <c r="AA126" s="957" t="s">
        <v>122</v>
      </c>
      <c r="AB126" s="958"/>
      <c r="AC126" s="958"/>
      <c r="AD126" s="958"/>
      <c r="AE126" s="959"/>
      <c r="AF126" s="960" t="s">
        <v>122</v>
      </c>
      <c r="AG126" s="958"/>
      <c r="AH126" s="958"/>
      <c r="AI126" s="958"/>
      <c r="AJ126" s="959"/>
      <c r="AK126" s="960" t="s">
        <v>122</v>
      </c>
      <c r="AL126" s="958"/>
      <c r="AM126" s="958"/>
      <c r="AN126" s="958"/>
      <c r="AO126" s="959"/>
      <c r="AP126" s="961" t="s">
        <v>122</v>
      </c>
      <c r="AQ126" s="962"/>
      <c r="AR126" s="962"/>
      <c r="AS126" s="962"/>
      <c r="AT126" s="96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2"/>
      <c r="CL126" s="1009"/>
      <c r="CM126" s="1009"/>
      <c r="CN126" s="1009"/>
      <c r="CO126" s="1010"/>
      <c r="CP126" s="921" t="s">
        <v>452</v>
      </c>
      <c r="CQ126" s="922"/>
      <c r="CR126" s="922"/>
      <c r="CS126" s="922"/>
      <c r="CT126" s="922"/>
      <c r="CU126" s="922"/>
      <c r="CV126" s="922"/>
      <c r="CW126" s="922"/>
      <c r="CX126" s="922"/>
      <c r="CY126" s="922"/>
      <c r="CZ126" s="922"/>
      <c r="DA126" s="922"/>
      <c r="DB126" s="922"/>
      <c r="DC126" s="922"/>
      <c r="DD126" s="922"/>
      <c r="DE126" s="922"/>
      <c r="DF126" s="923"/>
      <c r="DG126" s="924" t="s">
        <v>122</v>
      </c>
      <c r="DH126" s="925"/>
      <c r="DI126" s="925"/>
      <c r="DJ126" s="925"/>
      <c r="DK126" s="925"/>
      <c r="DL126" s="925" t="s">
        <v>122</v>
      </c>
      <c r="DM126" s="925"/>
      <c r="DN126" s="925"/>
      <c r="DO126" s="925"/>
      <c r="DP126" s="925"/>
      <c r="DQ126" s="925" t="s">
        <v>122</v>
      </c>
      <c r="DR126" s="925"/>
      <c r="DS126" s="925"/>
      <c r="DT126" s="925"/>
      <c r="DU126" s="925"/>
      <c r="DV126" s="926" t="s">
        <v>122</v>
      </c>
      <c r="DW126" s="926"/>
      <c r="DX126" s="926"/>
      <c r="DY126" s="926"/>
      <c r="DZ126" s="927"/>
    </row>
    <row r="127" spans="1:130" s="218" customFormat="1" ht="26.25" customHeight="1" x14ac:dyDescent="0.15">
      <c r="A127" s="1057"/>
      <c r="B127" s="950"/>
      <c r="C127" s="972" t="s">
        <v>453</v>
      </c>
      <c r="D127" s="964"/>
      <c r="E127" s="964"/>
      <c r="F127" s="964"/>
      <c r="G127" s="964"/>
      <c r="H127" s="964"/>
      <c r="I127" s="964"/>
      <c r="J127" s="964"/>
      <c r="K127" s="964"/>
      <c r="L127" s="964"/>
      <c r="M127" s="964"/>
      <c r="N127" s="964"/>
      <c r="O127" s="964"/>
      <c r="P127" s="964"/>
      <c r="Q127" s="964"/>
      <c r="R127" s="964"/>
      <c r="S127" s="964"/>
      <c r="T127" s="964"/>
      <c r="U127" s="964"/>
      <c r="V127" s="964"/>
      <c r="W127" s="964"/>
      <c r="X127" s="964"/>
      <c r="Y127" s="964"/>
      <c r="Z127" s="965"/>
      <c r="AA127" s="957" t="s">
        <v>122</v>
      </c>
      <c r="AB127" s="958"/>
      <c r="AC127" s="958"/>
      <c r="AD127" s="958"/>
      <c r="AE127" s="959"/>
      <c r="AF127" s="960" t="s">
        <v>122</v>
      </c>
      <c r="AG127" s="958"/>
      <c r="AH127" s="958"/>
      <c r="AI127" s="958"/>
      <c r="AJ127" s="959"/>
      <c r="AK127" s="960" t="s">
        <v>122</v>
      </c>
      <c r="AL127" s="958"/>
      <c r="AM127" s="958"/>
      <c r="AN127" s="958"/>
      <c r="AO127" s="959"/>
      <c r="AP127" s="961" t="s">
        <v>122</v>
      </c>
      <c r="AQ127" s="962"/>
      <c r="AR127" s="962"/>
      <c r="AS127" s="962"/>
      <c r="AT127" s="963"/>
      <c r="AU127" s="220"/>
      <c r="AV127" s="220"/>
      <c r="AW127" s="220"/>
      <c r="AX127" s="1030" t="s">
        <v>454</v>
      </c>
      <c r="AY127" s="1031"/>
      <c r="AZ127" s="1031"/>
      <c r="BA127" s="1031"/>
      <c r="BB127" s="1031"/>
      <c r="BC127" s="1031"/>
      <c r="BD127" s="1031"/>
      <c r="BE127" s="1032"/>
      <c r="BF127" s="1033" t="s">
        <v>455</v>
      </c>
      <c r="BG127" s="1031"/>
      <c r="BH127" s="1031"/>
      <c r="BI127" s="1031"/>
      <c r="BJ127" s="1031"/>
      <c r="BK127" s="1031"/>
      <c r="BL127" s="1032"/>
      <c r="BM127" s="1033" t="s">
        <v>456</v>
      </c>
      <c r="BN127" s="1031"/>
      <c r="BO127" s="1031"/>
      <c r="BP127" s="1031"/>
      <c r="BQ127" s="1031"/>
      <c r="BR127" s="1031"/>
      <c r="BS127" s="1032"/>
      <c r="BT127" s="1033" t="s">
        <v>457</v>
      </c>
      <c r="BU127" s="1031"/>
      <c r="BV127" s="1031"/>
      <c r="BW127" s="1031"/>
      <c r="BX127" s="1031"/>
      <c r="BY127" s="1031"/>
      <c r="BZ127" s="1054"/>
      <c r="CA127" s="220"/>
      <c r="CB127" s="220"/>
      <c r="CC127" s="220"/>
      <c r="CD127" s="243"/>
      <c r="CE127" s="243"/>
      <c r="CF127" s="243"/>
      <c r="CG127" s="220"/>
      <c r="CH127" s="220"/>
      <c r="CI127" s="220"/>
      <c r="CJ127" s="242"/>
      <c r="CK127" s="1022"/>
      <c r="CL127" s="1009"/>
      <c r="CM127" s="1009"/>
      <c r="CN127" s="1009"/>
      <c r="CO127" s="1010"/>
      <c r="CP127" s="921" t="s">
        <v>458</v>
      </c>
      <c r="CQ127" s="922"/>
      <c r="CR127" s="922"/>
      <c r="CS127" s="922"/>
      <c r="CT127" s="922"/>
      <c r="CU127" s="922"/>
      <c r="CV127" s="922"/>
      <c r="CW127" s="922"/>
      <c r="CX127" s="922"/>
      <c r="CY127" s="922"/>
      <c r="CZ127" s="922"/>
      <c r="DA127" s="922"/>
      <c r="DB127" s="922"/>
      <c r="DC127" s="922"/>
      <c r="DD127" s="922"/>
      <c r="DE127" s="922"/>
      <c r="DF127" s="923"/>
      <c r="DG127" s="924" t="s">
        <v>122</v>
      </c>
      <c r="DH127" s="925"/>
      <c r="DI127" s="925"/>
      <c r="DJ127" s="925"/>
      <c r="DK127" s="925"/>
      <c r="DL127" s="925" t="s">
        <v>122</v>
      </c>
      <c r="DM127" s="925"/>
      <c r="DN127" s="925"/>
      <c r="DO127" s="925"/>
      <c r="DP127" s="925"/>
      <c r="DQ127" s="925" t="s">
        <v>122</v>
      </c>
      <c r="DR127" s="925"/>
      <c r="DS127" s="925"/>
      <c r="DT127" s="925"/>
      <c r="DU127" s="925"/>
      <c r="DV127" s="926" t="s">
        <v>122</v>
      </c>
      <c r="DW127" s="926"/>
      <c r="DX127" s="926"/>
      <c r="DY127" s="926"/>
      <c r="DZ127" s="927"/>
    </row>
    <row r="128" spans="1:130" s="218" customFormat="1" ht="26.25" customHeight="1" thickBot="1" x14ac:dyDescent="0.2">
      <c r="A128" s="1040" t="s">
        <v>459</v>
      </c>
      <c r="B128" s="1041"/>
      <c r="C128" s="1041"/>
      <c r="D128" s="1041"/>
      <c r="E128" s="1041"/>
      <c r="F128" s="1041"/>
      <c r="G128" s="1041"/>
      <c r="H128" s="1041"/>
      <c r="I128" s="1041"/>
      <c r="J128" s="1041"/>
      <c r="K128" s="1041"/>
      <c r="L128" s="1041"/>
      <c r="M128" s="1041"/>
      <c r="N128" s="1041"/>
      <c r="O128" s="1041"/>
      <c r="P128" s="1041"/>
      <c r="Q128" s="1041"/>
      <c r="R128" s="1041"/>
      <c r="S128" s="1041"/>
      <c r="T128" s="1041"/>
      <c r="U128" s="1041"/>
      <c r="V128" s="1041"/>
      <c r="W128" s="1042" t="s">
        <v>460</v>
      </c>
      <c r="X128" s="1042"/>
      <c r="Y128" s="1042"/>
      <c r="Z128" s="1043"/>
      <c r="AA128" s="1044">
        <v>14269</v>
      </c>
      <c r="AB128" s="1045"/>
      <c r="AC128" s="1045"/>
      <c r="AD128" s="1045"/>
      <c r="AE128" s="1046"/>
      <c r="AF128" s="1047">
        <v>13180</v>
      </c>
      <c r="AG128" s="1045"/>
      <c r="AH128" s="1045"/>
      <c r="AI128" s="1045"/>
      <c r="AJ128" s="1046"/>
      <c r="AK128" s="1047">
        <v>20098</v>
      </c>
      <c r="AL128" s="1045"/>
      <c r="AM128" s="1045"/>
      <c r="AN128" s="1045"/>
      <c r="AO128" s="1046"/>
      <c r="AP128" s="1048"/>
      <c r="AQ128" s="1049"/>
      <c r="AR128" s="1049"/>
      <c r="AS128" s="1049"/>
      <c r="AT128" s="1050"/>
      <c r="AU128" s="220"/>
      <c r="AV128" s="220"/>
      <c r="AW128" s="220"/>
      <c r="AX128" s="895" t="s">
        <v>461</v>
      </c>
      <c r="AY128" s="896"/>
      <c r="AZ128" s="896"/>
      <c r="BA128" s="896"/>
      <c r="BB128" s="896"/>
      <c r="BC128" s="896"/>
      <c r="BD128" s="896"/>
      <c r="BE128" s="897"/>
      <c r="BF128" s="1051" t="s">
        <v>122</v>
      </c>
      <c r="BG128" s="1052"/>
      <c r="BH128" s="1052"/>
      <c r="BI128" s="1052"/>
      <c r="BJ128" s="1052"/>
      <c r="BK128" s="1052"/>
      <c r="BL128" s="1053"/>
      <c r="BM128" s="1051">
        <v>15</v>
      </c>
      <c r="BN128" s="1052"/>
      <c r="BO128" s="1052"/>
      <c r="BP128" s="1052"/>
      <c r="BQ128" s="1052"/>
      <c r="BR128" s="1052"/>
      <c r="BS128" s="1053"/>
      <c r="BT128" s="1051">
        <v>20</v>
      </c>
      <c r="BU128" s="1052"/>
      <c r="BV128" s="1052"/>
      <c r="BW128" s="1052"/>
      <c r="BX128" s="1052"/>
      <c r="BY128" s="1052"/>
      <c r="BZ128" s="1075"/>
      <c r="CA128" s="243"/>
      <c r="CB128" s="243"/>
      <c r="CC128" s="243"/>
      <c r="CD128" s="243"/>
      <c r="CE128" s="243"/>
      <c r="CF128" s="243"/>
      <c r="CG128" s="220"/>
      <c r="CH128" s="220"/>
      <c r="CI128" s="220"/>
      <c r="CJ128" s="242"/>
      <c r="CK128" s="1023"/>
      <c r="CL128" s="1024"/>
      <c r="CM128" s="1024"/>
      <c r="CN128" s="1024"/>
      <c r="CO128" s="1025"/>
      <c r="CP128" s="1034" t="s">
        <v>462</v>
      </c>
      <c r="CQ128" s="726"/>
      <c r="CR128" s="726"/>
      <c r="CS128" s="726"/>
      <c r="CT128" s="726"/>
      <c r="CU128" s="726"/>
      <c r="CV128" s="726"/>
      <c r="CW128" s="726"/>
      <c r="CX128" s="726"/>
      <c r="CY128" s="726"/>
      <c r="CZ128" s="726"/>
      <c r="DA128" s="726"/>
      <c r="DB128" s="726"/>
      <c r="DC128" s="726"/>
      <c r="DD128" s="726"/>
      <c r="DE128" s="726"/>
      <c r="DF128" s="1035"/>
      <c r="DG128" s="1036" t="s">
        <v>122</v>
      </c>
      <c r="DH128" s="1037"/>
      <c r="DI128" s="1037"/>
      <c r="DJ128" s="1037"/>
      <c r="DK128" s="1037"/>
      <c r="DL128" s="1037" t="s">
        <v>122</v>
      </c>
      <c r="DM128" s="1037"/>
      <c r="DN128" s="1037"/>
      <c r="DO128" s="1037"/>
      <c r="DP128" s="1037"/>
      <c r="DQ128" s="1037" t="s">
        <v>122</v>
      </c>
      <c r="DR128" s="1037"/>
      <c r="DS128" s="1037"/>
      <c r="DT128" s="1037"/>
      <c r="DU128" s="1037"/>
      <c r="DV128" s="1038" t="s">
        <v>122</v>
      </c>
      <c r="DW128" s="1038"/>
      <c r="DX128" s="1038"/>
      <c r="DY128" s="1038"/>
      <c r="DZ128" s="1039"/>
    </row>
    <row r="129" spans="1:131" s="218" customFormat="1" ht="26.25" customHeight="1" x14ac:dyDescent="0.15">
      <c r="A129" s="933" t="s">
        <v>102</v>
      </c>
      <c r="B129" s="934"/>
      <c r="C129" s="934"/>
      <c r="D129" s="934"/>
      <c r="E129" s="934"/>
      <c r="F129" s="934"/>
      <c r="G129" s="934"/>
      <c r="H129" s="934"/>
      <c r="I129" s="934"/>
      <c r="J129" s="934"/>
      <c r="K129" s="934"/>
      <c r="L129" s="934"/>
      <c r="M129" s="934"/>
      <c r="N129" s="934"/>
      <c r="O129" s="934"/>
      <c r="P129" s="934"/>
      <c r="Q129" s="934"/>
      <c r="R129" s="934"/>
      <c r="S129" s="934"/>
      <c r="T129" s="934"/>
      <c r="U129" s="934"/>
      <c r="V129" s="934"/>
      <c r="W129" s="1069" t="s">
        <v>463</v>
      </c>
      <c r="X129" s="1070"/>
      <c r="Y129" s="1070"/>
      <c r="Z129" s="1071"/>
      <c r="AA129" s="957">
        <v>4303251</v>
      </c>
      <c r="AB129" s="958"/>
      <c r="AC129" s="958"/>
      <c r="AD129" s="958"/>
      <c r="AE129" s="959"/>
      <c r="AF129" s="960">
        <v>4298650</v>
      </c>
      <c r="AG129" s="958"/>
      <c r="AH129" s="958"/>
      <c r="AI129" s="958"/>
      <c r="AJ129" s="959"/>
      <c r="AK129" s="960">
        <v>4385547</v>
      </c>
      <c r="AL129" s="958"/>
      <c r="AM129" s="958"/>
      <c r="AN129" s="958"/>
      <c r="AO129" s="959"/>
      <c r="AP129" s="1072"/>
      <c r="AQ129" s="1073"/>
      <c r="AR129" s="1073"/>
      <c r="AS129" s="1073"/>
      <c r="AT129" s="1074"/>
      <c r="AU129" s="221"/>
      <c r="AV129" s="221"/>
      <c r="AW129" s="221"/>
      <c r="AX129" s="1064" t="s">
        <v>464</v>
      </c>
      <c r="AY129" s="922"/>
      <c r="AZ129" s="922"/>
      <c r="BA129" s="922"/>
      <c r="BB129" s="922"/>
      <c r="BC129" s="922"/>
      <c r="BD129" s="922"/>
      <c r="BE129" s="923"/>
      <c r="BF129" s="1065" t="s">
        <v>122</v>
      </c>
      <c r="BG129" s="1066"/>
      <c r="BH129" s="1066"/>
      <c r="BI129" s="1066"/>
      <c r="BJ129" s="1066"/>
      <c r="BK129" s="1066"/>
      <c r="BL129" s="1067"/>
      <c r="BM129" s="1065">
        <v>20</v>
      </c>
      <c r="BN129" s="1066"/>
      <c r="BO129" s="1066"/>
      <c r="BP129" s="1066"/>
      <c r="BQ129" s="1066"/>
      <c r="BR129" s="1066"/>
      <c r="BS129" s="1067"/>
      <c r="BT129" s="1065">
        <v>30</v>
      </c>
      <c r="BU129" s="1066"/>
      <c r="BV129" s="1066"/>
      <c r="BW129" s="1066"/>
      <c r="BX129" s="1066"/>
      <c r="BY129" s="1066"/>
      <c r="BZ129" s="1068"/>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3" t="s">
        <v>465</v>
      </c>
      <c r="B130" s="934"/>
      <c r="C130" s="934"/>
      <c r="D130" s="934"/>
      <c r="E130" s="934"/>
      <c r="F130" s="934"/>
      <c r="G130" s="934"/>
      <c r="H130" s="934"/>
      <c r="I130" s="934"/>
      <c r="J130" s="934"/>
      <c r="K130" s="934"/>
      <c r="L130" s="934"/>
      <c r="M130" s="934"/>
      <c r="N130" s="934"/>
      <c r="O130" s="934"/>
      <c r="P130" s="934"/>
      <c r="Q130" s="934"/>
      <c r="R130" s="934"/>
      <c r="S130" s="934"/>
      <c r="T130" s="934"/>
      <c r="U130" s="934"/>
      <c r="V130" s="934"/>
      <c r="W130" s="1069" t="s">
        <v>466</v>
      </c>
      <c r="X130" s="1070"/>
      <c r="Y130" s="1070"/>
      <c r="Z130" s="1071"/>
      <c r="AA130" s="957">
        <v>524097</v>
      </c>
      <c r="AB130" s="958"/>
      <c r="AC130" s="958"/>
      <c r="AD130" s="958"/>
      <c r="AE130" s="959"/>
      <c r="AF130" s="960">
        <v>507555</v>
      </c>
      <c r="AG130" s="958"/>
      <c r="AH130" s="958"/>
      <c r="AI130" s="958"/>
      <c r="AJ130" s="959"/>
      <c r="AK130" s="960">
        <v>483145</v>
      </c>
      <c r="AL130" s="958"/>
      <c r="AM130" s="958"/>
      <c r="AN130" s="958"/>
      <c r="AO130" s="959"/>
      <c r="AP130" s="1072"/>
      <c r="AQ130" s="1073"/>
      <c r="AR130" s="1073"/>
      <c r="AS130" s="1073"/>
      <c r="AT130" s="1074"/>
      <c r="AU130" s="221"/>
      <c r="AV130" s="221"/>
      <c r="AW130" s="221"/>
      <c r="AX130" s="1064" t="s">
        <v>467</v>
      </c>
      <c r="AY130" s="922"/>
      <c r="AZ130" s="922"/>
      <c r="BA130" s="922"/>
      <c r="BB130" s="922"/>
      <c r="BC130" s="922"/>
      <c r="BD130" s="922"/>
      <c r="BE130" s="923"/>
      <c r="BF130" s="1100">
        <v>4.8</v>
      </c>
      <c r="BG130" s="1101"/>
      <c r="BH130" s="1101"/>
      <c r="BI130" s="1101"/>
      <c r="BJ130" s="1101"/>
      <c r="BK130" s="1101"/>
      <c r="BL130" s="1102"/>
      <c r="BM130" s="1100">
        <v>25</v>
      </c>
      <c r="BN130" s="1101"/>
      <c r="BO130" s="1101"/>
      <c r="BP130" s="1101"/>
      <c r="BQ130" s="1101"/>
      <c r="BR130" s="1101"/>
      <c r="BS130" s="1102"/>
      <c r="BT130" s="1100">
        <v>35</v>
      </c>
      <c r="BU130" s="1101"/>
      <c r="BV130" s="1101"/>
      <c r="BW130" s="1101"/>
      <c r="BX130" s="1101"/>
      <c r="BY130" s="1101"/>
      <c r="BZ130" s="110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4"/>
      <c r="B131" s="1105"/>
      <c r="C131" s="1105"/>
      <c r="D131" s="1105"/>
      <c r="E131" s="1105"/>
      <c r="F131" s="1105"/>
      <c r="G131" s="1105"/>
      <c r="H131" s="1105"/>
      <c r="I131" s="1105"/>
      <c r="J131" s="1105"/>
      <c r="K131" s="1105"/>
      <c r="L131" s="1105"/>
      <c r="M131" s="1105"/>
      <c r="N131" s="1105"/>
      <c r="O131" s="1105"/>
      <c r="P131" s="1105"/>
      <c r="Q131" s="1105"/>
      <c r="R131" s="1105"/>
      <c r="S131" s="1105"/>
      <c r="T131" s="1105"/>
      <c r="U131" s="1105"/>
      <c r="V131" s="1105"/>
      <c r="W131" s="1106" t="s">
        <v>468</v>
      </c>
      <c r="X131" s="1107"/>
      <c r="Y131" s="1107"/>
      <c r="Z131" s="1108"/>
      <c r="AA131" s="1003">
        <v>3779154</v>
      </c>
      <c r="AB131" s="985"/>
      <c r="AC131" s="985"/>
      <c r="AD131" s="985"/>
      <c r="AE131" s="986"/>
      <c r="AF131" s="984">
        <v>3791095</v>
      </c>
      <c r="AG131" s="985"/>
      <c r="AH131" s="985"/>
      <c r="AI131" s="985"/>
      <c r="AJ131" s="986"/>
      <c r="AK131" s="984">
        <v>3902402</v>
      </c>
      <c r="AL131" s="985"/>
      <c r="AM131" s="985"/>
      <c r="AN131" s="985"/>
      <c r="AO131" s="986"/>
      <c r="AP131" s="1109"/>
      <c r="AQ131" s="1110"/>
      <c r="AR131" s="1110"/>
      <c r="AS131" s="1110"/>
      <c r="AT131" s="1111"/>
      <c r="AU131" s="221"/>
      <c r="AV131" s="221"/>
      <c r="AW131" s="221"/>
      <c r="AX131" s="1082" t="s">
        <v>469</v>
      </c>
      <c r="AY131" s="726"/>
      <c r="AZ131" s="726"/>
      <c r="BA131" s="726"/>
      <c r="BB131" s="726"/>
      <c r="BC131" s="726"/>
      <c r="BD131" s="726"/>
      <c r="BE131" s="1035"/>
      <c r="BF131" s="1083" t="s">
        <v>122</v>
      </c>
      <c r="BG131" s="1084"/>
      <c r="BH131" s="1084"/>
      <c r="BI131" s="1084"/>
      <c r="BJ131" s="1084"/>
      <c r="BK131" s="1084"/>
      <c r="BL131" s="1085"/>
      <c r="BM131" s="1083">
        <v>350</v>
      </c>
      <c r="BN131" s="1084"/>
      <c r="BO131" s="1084"/>
      <c r="BP131" s="1084"/>
      <c r="BQ131" s="1084"/>
      <c r="BR131" s="1084"/>
      <c r="BS131" s="1085"/>
      <c r="BT131" s="1086"/>
      <c r="BU131" s="1087"/>
      <c r="BV131" s="1087"/>
      <c r="BW131" s="1087"/>
      <c r="BX131" s="1087"/>
      <c r="BY131" s="1087"/>
      <c r="BZ131" s="1088"/>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89" t="s">
        <v>470</v>
      </c>
      <c r="B132" s="1090"/>
      <c r="C132" s="1090"/>
      <c r="D132" s="1090"/>
      <c r="E132" s="1090"/>
      <c r="F132" s="1090"/>
      <c r="G132" s="1090"/>
      <c r="H132" s="1090"/>
      <c r="I132" s="1090"/>
      <c r="J132" s="1090"/>
      <c r="K132" s="1090"/>
      <c r="L132" s="1090"/>
      <c r="M132" s="1090"/>
      <c r="N132" s="1090"/>
      <c r="O132" s="1090"/>
      <c r="P132" s="1090"/>
      <c r="Q132" s="1090"/>
      <c r="R132" s="1090"/>
      <c r="S132" s="1090"/>
      <c r="T132" s="1090"/>
      <c r="U132" s="1090"/>
      <c r="V132" s="1093" t="s">
        <v>471</v>
      </c>
      <c r="W132" s="1093"/>
      <c r="X132" s="1093"/>
      <c r="Y132" s="1093"/>
      <c r="Z132" s="1094"/>
      <c r="AA132" s="1095">
        <v>4.8182212209999999</v>
      </c>
      <c r="AB132" s="1096"/>
      <c r="AC132" s="1096"/>
      <c r="AD132" s="1096"/>
      <c r="AE132" s="1097"/>
      <c r="AF132" s="1098">
        <v>5.0691686699999998</v>
      </c>
      <c r="AG132" s="1096"/>
      <c r="AH132" s="1096"/>
      <c r="AI132" s="1096"/>
      <c r="AJ132" s="1097"/>
      <c r="AK132" s="1098">
        <v>4.7612982979999998</v>
      </c>
      <c r="AL132" s="1096"/>
      <c r="AM132" s="1096"/>
      <c r="AN132" s="1096"/>
      <c r="AO132" s="1097"/>
      <c r="AP132" s="1000"/>
      <c r="AQ132" s="1001"/>
      <c r="AR132" s="1001"/>
      <c r="AS132" s="1001"/>
      <c r="AT132" s="109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1"/>
      <c r="B133" s="1092"/>
      <c r="C133" s="1092"/>
      <c r="D133" s="1092"/>
      <c r="E133" s="1092"/>
      <c r="F133" s="1092"/>
      <c r="G133" s="1092"/>
      <c r="H133" s="1092"/>
      <c r="I133" s="1092"/>
      <c r="J133" s="1092"/>
      <c r="K133" s="1092"/>
      <c r="L133" s="1092"/>
      <c r="M133" s="1092"/>
      <c r="N133" s="1092"/>
      <c r="O133" s="1092"/>
      <c r="P133" s="1092"/>
      <c r="Q133" s="1092"/>
      <c r="R133" s="1092"/>
      <c r="S133" s="1092"/>
      <c r="T133" s="1092"/>
      <c r="U133" s="1092"/>
      <c r="V133" s="1076" t="s">
        <v>472</v>
      </c>
      <c r="W133" s="1076"/>
      <c r="X133" s="1076"/>
      <c r="Y133" s="1076"/>
      <c r="Z133" s="1077"/>
      <c r="AA133" s="1078">
        <v>4.7</v>
      </c>
      <c r="AB133" s="1079"/>
      <c r="AC133" s="1079"/>
      <c r="AD133" s="1079"/>
      <c r="AE133" s="1080"/>
      <c r="AF133" s="1078">
        <v>4.8</v>
      </c>
      <c r="AG133" s="1079"/>
      <c r="AH133" s="1079"/>
      <c r="AI133" s="1079"/>
      <c r="AJ133" s="1080"/>
      <c r="AK133" s="1078">
        <v>4.8</v>
      </c>
      <c r="AL133" s="1079"/>
      <c r="AM133" s="1079"/>
      <c r="AN133" s="1079"/>
      <c r="AO133" s="1080"/>
      <c r="AP133" s="1027"/>
      <c r="AQ133" s="1028"/>
      <c r="AR133" s="1028"/>
      <c r="AS133" s="1028"/>
      <c r="AT133" s="108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KJqI7mFwc6hksIwUugiHrsQ2QRgR8foeWP0W7c6EnlTenRYDs6kMmLu/zY7YDWUaDyDAlmB+BBjJ99THrLfPA==" saltValue="QmNvjlFdtR9a6qwRgmnA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18"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V73"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FXCR7fcJONI8F5EI0hzhRX8x+9mLrEw1XyF82VV39RyhkBeLYaXa+vQFaXD6sDr4mRBA6OOYuCM+cVP26JipOQ==" saltValue="pfJnMrrtwUmnk33OrRm0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BC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zmz7WNLZr2INBz2v8Hkb3CxrPm6hEBLWXDFRXagtfTJIWdZHeD3n32OLRZV8WaZLO3IIt8Se7dviZ9R44vQig==" saltValue="g36c2B+Ka0FM9b8GairB8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3" t="s">
        <v>476</v>
      </c>
      <c r="AP7" s="260"/>
      <c r="AQ7" s="261" t="s">
        <v>477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4"/>
      <c r="AP8" s="266" t="s">
        <v>478</v>
      </c>
      <c r="AQ8" s="267" t="s">
        <v>479</v>
      </c>
      <c r="AR8" s="268" t="s">
        <v>480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5" t="s">
        <v>481</v>
      </c>
      <c r="AL9" s="1116"/>
      <c r="AM9" s="1116"/>
      <c r="AN9" s="1117"/>
      <c r="AO9" s="269">
        <v>1470202</v>
      </c>
      <c r="AP9" s="269">
        <v>177090</v>
      </c>
      <c r="AQ9" s="270">
        <v>186275</v>
      </c>
      <c r="AR9" s="271">
        <v>-4.9000000000000004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5" t="s">
        <v>482</v>
      </c>
      <c r="AL10" s="1116"/>
      <c r="AM10" s="1116"/>
      <c r="AN10" s="1117"/>
      <c r="AO10" s="272">
        <v>196774</v>
      </c>
      <c r="AP10" s="272">
        <v>23702</v>
      </c>
      <c r="AQ10" s="273">
        <v>28060</v>
      </c>
      <c r="AR10" s="274">
        <v>-15.5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5" t="s">
        <v>483</v>
      </c>
      <c r="AL11" s="1116"/>
      <c r="AM11" s="1116"/>
      <c r="AN11" s="1117"/>
      <c r="AO11" s="272" t="s">
        <v>484</v>
      </c>
      <c r="AP11" s="272" t="s">
        <v>484</v>
      </c>
      <c r="AQ11" s="273">
        <v>7123</v>
      </c>
      <c r="AR11" s="274" t="s">
        <v>484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5" t="s">
        <v>485</v>
      </c>
      <c r="AL12" s="1116"/>
      <c r="AM12" s="1116"/>
      <c r="AN12" s="1117"/>
      <c r="AO12" s="272" t="s">
        <v>484</v>
      </c>
      <c r="AP12" s="272" t="s">
        <v>484</v>
      </c>
      <c r="AQ12" s="273">
        <v>57</v>
      </c>
      <c r="AR12" s="274" t="s">
        <v>484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5" t="s">
        <v>486</v>
      </c>
      <c r="AL13" s="1116"/>
      <c r="AM13" s="1116"/>
      <c r="AN13" s="1117"/>
      <c r="AO13" s="272">
        <v>70535</v>
      </c>
      <c r="AP13" s="272">
        <v>8496</v>
      </c>
      <c r="AQ13" s="273">
        <v>6435</v>
      </c>
      <c r="AR13" s="274">
        <v>32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5" t="s">
        <v>487</v>
      </c>
      <c r="AL14" s="1116"/>
      <c r="AM14" s="1116"/>
      <c r="AN14" s="1117"/>
      <c r="AO14" s="272">
        <v>43798</v>
      </c>
      <c r="AP14" s="272">
        <v>5276</v>
      </c>
      <c r="AQ14" s="273">
        <v>3786</v>
      </c>
      <c r="AR14" s="274">
        <v>39.4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8" t="s">
        <v>488</v>
      </c>
      <c r="AL15" s="1119"/>
      <c r="AM15" s="1119"/>
      <c r="AN15" s="1120"/>
      <c r="AO15" s="272">
        <v>-59823</v>
      </c>
      <c r="AP15" s="272">
        <v>-7206</v>
      </c>
      <c r="AQ15" s="273">
        <v>-9323</v>
      </c>
      <c r="AR15" s="274">
        <v>-22.7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8" t="s">
        <v>176</v>
      </c>
      <c r="AL16" s="1119"/>
      <c r="AM16" s="1119"/>
      <c r="AN16" s="1120"/>
      <c r="AO16" s="272">
        <v>1721486</v>
      </c>
      <c r="AP16" s="272">
        <v>207358</v>
      </c>
      <c r="AQ16" s="273">
        <v>222412</v>
      </c>
      <c r="AR16" s="274">
        <v>-6.8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1" t="s">
        <v>493</v>
      </c>
      <c r="AL21" s="1122"/>
      <c r="AM21" s="1122"/>
      <c r="AN21" s="1123"/>
      <c r="AO21" s="285">
        <v>17.100000000000001</v>
      </c>
      <c r="AP21" s="286">
        <v>17.59</v>
      </c>
      <c r="AQ21" s="287">
        <v>-0.49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1" t="s">
        <v>494</v>
      </c>
      <c r="AL22" s="1122"/>
      <c r="AM22" s="1122"/>
      <c r="AN22" s="1123"/>
      <c r="AO22" s="290">
        <v>99.9</v>
      </c>
      <c r="AP22" s="291">
        <v>95.9</v>
      </c>
      <c r="AQ22" s="292">
        <v>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2" t="s">
        <v>495</v>
      </c>
      <c r="B26" s="1112"/>
      <c r="C26" s="1112"/>
      <c r="D26" s="1112"/>
      <c r="E26" s="1112"/>
      <c r="F26" s="1112"/>
      <c r="G26" s="1112"/>
      <c r="H26" s="1112"/>
      <c r="I26" s="1112"/>
      <c r="J26" s="1112"/>
      <c r="K26" s="1112"/>
      <c r="L26" s="1112"/>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2"/>
      <c r="AM26" s="1112"/>
      <c r="AN26" s="1112"/>
      <c r="AO26" s="1112"/>
      <c r="AP26" s="1112"/>
      <c r="AQ26" s="1112"/>
      <c r="AR26" s="1112"/>
      <c r="AS26" s="1112"/>
      <c r="AT26" s="255"/>
    </row>
    <row r="27" spans="1:46" x14ac:dyDescent="0.15">
      <c r="A27" s="297"/>
      <c r="AO27" s="250"/>
      <c r="AP27" s="250"/>
      <c r="AQ27" s="250"/>
      <c r="AR27" s="250"/>
      <c r="AS27" s="250"/>
      <c r="AT27" s="250"/>
    </row>
    <row r="28" spans="1:46" ht="17.25" x14ac:dyDescent="0.1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3" t="s">
        <v>476</v>
      </c>
      <c r="AP30" s="260"/>
      <c r="AQ30" s="261" t="s">
        <v>477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4"/>
      <c r="AP31" s="266" t="s">
        <v>478</v>
      </c>
      <c r="AQ31" s="267" t="s">
        <v>479</v>
      </c>
      <c r="AR31" s="268" t="s">
        <v>480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9" t="s">
        <v>498</v>
      </c>
      <c r="AL32" s="1130"/>
      <c r="AM32" s="1130"/>
      <c r="AN32" s="1131"/>
      <c r="AO32" s="300">
        <v>651663</v>
      </c>
      <c r="AP32" s="300">
        <v>78495</v>
      </c>
      <c r="AQ32" s="301">
        <v>124581</v>
      </c>
      <c r="AR32" s="302">
        <v>-37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9" t="s">
        <v>499</v>
      </c>
      <c r="AL33" s="1130"/>
      <c r="AM33" s="1130"/>
      <c r="AN33" s="1131"/>
      <c r="AO33" s="300" t="s">
        <v>484</v>
      </c>
      <c r="AP33" s="300" t="s">
        <v>484</v>
      </c>
      <c r="AQ33" s="301">
        <v>76</v>
      </c>
      <c r="AR33" s="302" t="s">
        <v>484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9" t="s">
        <v>500</v>
      </c>
      <c r="AL34" s="1130"/>
      <c r="AM34" s="1130"/>
      <c r="AN34" s="1131"/>
      <c r="AO34" s="300" t="s">
        <v>484</v>
      </c>
      <c r="AP34" s="300" t="s">
        <v>484</v>
      </c>
      <c r="AQ34" s="301">
        <v>163</v>
      </c>
      <c r="AR34" s="302" t="s">
        <v>484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9" t="s">
        <v>501</v>
      </c>
      <c r="AL35" s="1130"/>
      <c r="AM35" s="1130"/>
      <c r="AN35" s="1131"/>
      <c r="AO35" s="300">
        <v>28737</v>
      </c>
      <c r="AP35" s="300">
        <v>3461</v>
      </c>
      <c r="AQ35" s="301">
        <v>24428</v>
      </c>
      <c r="AR35" s="302">
        <v>-85.8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9" t="s">
        <v>502</v>
      </c>
      <c r="AL36" s="1130"/>
      <c r="AM36" s="1130"/>
      <c r="AN36" s="1131"/>
      <c r="AO36" s="300">
        <v>8648</v>
      </c>
      <c r="AP36" s="300">
        <v>1042</v>
      </c>
      <c r="AQ36" s="301">
        <v>4294</v>
      </c>
      <c r="AR36" s="302">
        <v>-75.7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9" t="s">
        <v>503</v>
      </c>
      <c r="AL37" s="1130"/>
      <c r="AM37" s="1130"/>
      <c r="AN37" s="1131"/>
      <c r="AO37" s="300" t="s">
        <v>484</v>
      </c>
      <c r="AP37" s="300" t="s">
        <v>484</v>
      </c>
      <c r="AQ37" s="301">
        <v>880</v>
      </c>
      <c r="AR37" s="302" t="s">
        <v>484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2" t="s">
        <v>504</v>
      </c>
      <c r="AL38" s="1133"/>
      <c r="AM38" s="1133"/>
      <c r="AN38" s="1134"/>
      <c r="AO38" s="303" t="s">
        <v>484</v>
      </c>
      <c r="AP38" s="303" t="s">
        <v>484</v>
      </c>
      <c r="AQ38" s="304">
        <v>22</v>
      </c>
      <c r="AR38" s="292" t="s">
        <v>484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2" t="s">
        <v>505</v>
      </c>
      <c r="AL39" s="1133"/>
      <c r="AM39" s="1133"/>
      <c r="AN39" s="1134"/>
      <c r="AO39" s="300">
        <v>-20098</v>
      </c>
      <c r="AP39" s="300">
        <v>-2421</v>
      </c>
      <c r="AQ39" s="301">
        <v>-5293</v>
      </c>
      <c r="AR39" s="302">
        <v>-54.3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9" t="s">
        <v>506</v>
      </c>
      <c r="AL40" s="1130"/>
      <c r="AM40" s="1130"/>
      <c r="AN40" s="1131"/>
      <c r="AO40" s="300">
        <v>-483145</v>
      </c>
      <c r="AP40" s="300">
        <v>-58196</v>
      </c>
      <c r="AQ40" s="301">
        <v>-99375</v>
      </c>
      <c r="AR40" s="302">
        <v>-41.4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5" t="s">
        <v>286</v>
      </c>
      <c r="AL41" s="1136"/>
      <c r="AM41" s="1136"/>
      <c r="AN41" s="1137"/>
      <c r="AO41" s="300">
        <v>185805</v>
      </c>
      <c r="AP41" s="300">
        <v>22381</v>
      </c>
      <c r="AQ41" s="301">
        <v>49775</v>
      </c>
      <c r="AR41" s="302">
        <v>-55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4" t="s">
        <v>476</v>
      </c>
      <c r="AN49" s="1126" t="s">
        <v>509</v>
      </c>
      <c r="AO49" s="1127"/>
      <c r="AP49" s="1127"/>
      <c r="AQ49" s="1127"/>
      <c r="AR49" s="112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5"/>
      <c r="AN50" s="316" t="s">
        <v>510</v>
      </c>
      <c r="AO50" s="317" t="s">
        <v>511</v>
      </c>
      <c r="AP50" s="318" t="s">
        <v>512</v>
      </c>
      <c r="AQ50" s="319" t="s">
        <v>513</v>
      </c>
      <c r="AR50" s="320" t="s">
        <v>514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864911</v>
      </c>
      <c r="AN51" s="322">
        <v>94816</v>
      </c>
      <c r="AO51" s="323">
        <v>-15.8</v>
      </c>
      <c r="AP51" s="324">
        <v>200194</v>
      </c>
      <c r="AQ51" s="325">
        <v>5.2</v>
      </c>
      <c r="AR51" s="326">
        <v>-21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585140</v>
      </c>
      <c r="AN52" s="330">
        <v>64146</v>
      </c>
      <c r="AO52" s="331">
        <v>3.9</v>
      </c>
      <c r="AP52" s="332">
        <v>106422</v>
      </c>
      <c r="AQ52" s="333">
        <v>20.100000000000001</v>
      </c>
      <c r="AR52" s="334">
        <v>-16.2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1524504</v>
      </c>
      <c r="AN53" s="322">
        <v>170985</v>
      </c>
      <c r="AO53" s="323">
        <v>80.3</v>
      </c>
      <c r="AP53" s="324">
        <v>196914</v>
      </c>
      <c r="AQ53" s="325">
        <v>-1.6</v>
      </c>
      <c r="AR53" s="326">
        <v>81.900000000000006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647380</v>
      </c>
      <c r="AN54" s="330">
        <v>72609</v>
      </c>
      <c r="AO54" s="331">
        <v>13.2</v>
      </c>
      <c r="AP54" s="332">
        <v>98966</v>
      </c>
      <c r="AQ54" s="333">
        <v>-7</v>
      </c>
      <c r="AR54" s="334">
        <v>20.2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1160316</v>
      </c>
      <c r="AN55" s="322">
        <v>132927</v>
      </c>
      <c r="AO55" s="323">
        <v>-22.3</v>
      </c>
      <c r="AP55" s="324">
        <v>204757</v>
      </c>
      <c r="AQ55" s="325">
        <v>4</v>
      </c>
      <c r="AR55" s="326">
        <v>-26.3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624247</v>
      </c>
      <c r="AN56" s="330">
        <v>71514</v>
      </c>
      <c r="AO56" s="331">
        <v>-1.5</v>
      </c>
      <c r="AP56" s="332">
        <v>106071</v>
      </c>
      <c r="AQ56" s="333">
        <v>7.2</v>
      </c>
      <c r="AR56" s="334">
        <v>-8.6999999999999993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990868</v>
      </c>
      <c r="AN57" s="322">
        <v>116258</v>
      </c>
      <c r="AO57" s="323">
        <v>-12.5</v>
      </c>
      <c r="AP57" s="324">
        <v>194971</v>
      </c>
      <c r="AQ57" s="325">
        <v>-4.8</v>
      </c>
      <c r="AR57" s="326">
        <v>-7.7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522007</v>
      </c>
      <c r="AN58" s="330">
        <v>61247</v>
      </c>
      <c r="AO58" s="331">
        <v>-14.4</v>
      </c>
      <c r="AP58" s="332">
        <v>105966</v>
      </c>
      <c r="AQ58" s="333">
        <v>-0.1</v>
      </c>
      <c r="AR58" s="334">
        <v>-14.3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1442876</v>
      </c>
      <c r="AN59" s="322">
        <v>173799</v>
      </c>
      <c r="AO59" s="323">
        <v>49.5</v>
      </c>
      <c r="AP59" s="324">
        <v>224172</v>
      </c>
      <c r="AQ59" s="325">
        <v>15</v>
      </c>
      <c r="AR59" s="326">
        <v>34.5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790398</v>
      </c>
      <c r="AN60" s="330">
        <v>95206</v>
      </c>
      <c r="AO60" s="331">
        <v>55.4</v>
      </c>
      <c r="AP60" s="332">
        <v>117611</v>
      </c>
      <c r="AQ60" s="333">
        <v>11</v>
      </c>
      <c r="AR60" s="334">
        <v>44.4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1196695</v>
      </c>
      <c r="AN61" s="337">
        <v>137757</v>
      </c>
      <c r="AO61" s="338">
        <v>15.8</v>
      </c>
      <c r="AP61" s="339">
        <v>204202</v>
      </c>
      <c r="AQ61" s="340">
        <v>3.6</v>
      </c>
      <c r="AR61" s="326">
        <v>12.2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633834</v>
      </c>
      <c r="AN62" s="330">
        <v>72944</v>
      </c>
      <c r="AO62" s="331">
        <v>11.3</v>
      </c>
      <c r="AP62" s="332">
        <v>107007</v>
      </c>
      <c r="AQ62" s="333">
        <v>6.2</v>
      </c>
      <c r="AR62" s="334">
        <v>5.0999999999999996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oS8RZ7WmSP3wEVyI1TfIkmeRc6kcax1y5cjZx/V74eEON1p7xz9MKJN51V8esAMNJY9aKBWbNKHu50dwdvy0EQ==" saltValue="tC1u9R3KLKePJoCLqYo3N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94" zoomScaleNormal="100" zoomScaleSheetLayoutView="55" workbookViewId="0">
      <selection activeCell="AE103" sqref="AE103"/>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473</v>
      </c>
    </row>
    <row r="121" spans="125:125" ht="13.5" hidden="1" customHeight="1" x14ac:dyDescent="0.15">
      <c r="DU121" s="247"/>
    </row>
  </sheetData>
  <sheetProtection algorithmName="SHA-512" hashValue="tkPpWbUN7mSU46+onV1athoPMJeWU3RuCvFTxBdjRtznLDZAffs9eYofEr/mI2tn4x8PnMwEXSl+jv2j1kQ6HA==" saltValue="qJ2NTOQ39Rqd9GPt3saGx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82"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473</v>
      </c>
    </row>
  </sheetData>
  <sheetProtection algorithmName="SHA-512" hashValue="lwDb/3SnclNgcRVTZ3l8DisupLlOe6Naantqmt77JZQQAEvxeTiTilf8FSQzxVrDZXHAF2gIkNRKafuKS6LUCQ==" saltValue="T5hznf9iFF4aeUuwMARt5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9"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38" t="s">
        <v>3</v>
      </c>
      <c r="D47" s="1138"/>
      <c r="E47" s="1139"/>
      <c r="F47" s="11">
        <v>24.72</v>
      </c>
      <c r="G47" s="12">
        <v>29.14</v>
      </c>
      <c r="H47" s="12">
        <v>31.09</v>
      </c>
      <c r="I47" s="12">
        <v>31.77</v>
      </c>
      <c r="J47" s="13">
        <v>27.63</v>
      </c>
    </row>
    <row r="48" spans="2:10" ht="57.75" customHeight="1" x14ac:dyDescent="0.15">
      <c r="B48" s="14"/>
      <c r="C48" s="1140" t="s">
        <v>4</v>
      </c>
      <c r="D48" s="1140"/>
      <c r="E48" s="1141"/>
      <c r="F48" s="15">
        <v>12.29</v>
      </c>
      <c r="G48" s="16">
        <v>14.23</v>
      </c>
      <c r="H48" s="16">
        <v>16</v>
      </c>
      <c r="I48" s="16">
        <v>12.73</v>
      </c>
      <c r="J48" s="17">
        <v>11.67</v>
      </c>
    </row>
    <row r="49" spans="2:10" ht="57.75" customHeight="1" thickBot="1" x14ac:dyDescent="0.2">
      <c r="B49" s="18"/>
      <c r="C49" s="1142" t="s">
        <v>5</v>
      </c>
      <c r="D49" s="1142"/>
      <c r="E49" s="1143"/>
      <c r="F49" s="19" t="s">
        <v>528</v>
      </c>
      <c r="G49" s="20">
        <v>2.67</v>
      </c>
      <c r="H49" s="20" t="s">
        <v>529</v>
      </c>
      <c r="I49" s="20" t="s">
        <v>530</v>
      </c>
      <c r="J49" s="21" t="s">
        <v>531</v>
      </c>
    </row>
    <row r="50" spans="2:10" x14ac:dyDescent="0.15"/>
  </sheetData>
  <sheetProtection algorithmName="SHA-512" hashValue="gj1j16nV8qGkhTmExsv4ZYtbWbBc3iP7snoaCzBmb9lGoE9IvWBzARarcoOaBBsJCkJpPUim5en6cFXRxWo+nA==" saltValue="4rCUugIvUuJCvOIF8+PE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50" t="s">
        <v>532</v>
      </c>
      <c r="D34" s="1150"/>
      <c r="E34" s="1151"/>
      <c r="F34" s="32">
        <v>12.25</v>
      </c>
      <c r="G34" s="33">
        <v>14.19</v>
      </c>
      <c r="H34" s="33">
        <v>15.96</v>
      </c>
      <c r="I34" s="33">
        <v>12.67</v>
      </c>
      <c r="J34" s="34">
        <v>11.64</v>
      </c>
      <c r="K34" s="22"/>
      <c r="L34" s="22"/>
      <c r="M34" s="22"/>
      <c r="N34" s="22"/>
      <c r="O34" s="22"/>
      <c r="P34" s="22"/>
    </row>
    <row r="35" spans="1:16" ht="39" customHeight="1" x14ac:dyDescent="0.15">
      <c r="A35" s="22"/>
      <c r="B35" s="35"/>
      <c r="C35" s="1144" t="s">
        <v>533</v>
      </c>
      <c r="D35" s="1145"/>
      <c r="E35" s="1146"/>
      <c r="F35" s="36" t="s">
        <v>484</v>
      </c>
      <c r="G35" s="37" t="s">
        <v>484</v>
      </c>
      <c r="H35" s="37" t="s">
        <v>484</v>
      </c>
      <c r="I35" s="37" t="s">
        <v>484</v>
      </c>
      <c r="J35" s="38">
        <v>4.08</v>
      </c>
      <c r="K35" s="22"/>
      <c r="L35" s="22"/>
      <c r="M35" s="22"/>
      <c r="N35" s="22"/>
      <c r="O35" s="22"/>
      <c r="P35" s="22"/>
    </row>
    <row r="36" spans="1:16" ht="39" customHeight="1" x14ac:dyDescent="0.15">
      <c r="A36" s="22"/>
      <c r="B36" s="35"/>
      <c r="C36" s="1144" t="s">
        <v>534</v>
      </c>
      <c r="D36" s="1145"/>
      <c r="E36" s="1146"/>
      <c r="F36" s="36">
        <v>2.2200000000000002</v>
      </c>
      <c r="G36" s="37">
        <v>1.33</v>
      </c>
      <c r="H36" s="37">
        <v>2.12</v>
      </c>
      <c r="I36" s="37">
        <v>1.77</v>
      </c>
      <c r="J36" s="38">
        <v>1.63</v>
      </c>
      <c r="K36" s="22"/>
      <c r="L36" s="22"/>
      <c r="M36" s="22"/>
      <c r="N36" s="22"/>
      <c r="O36" s="22"/>
      <c r="P36" s="22"/>
    </row>
    <row r="37" spans="1:16" ht="39" customHeight="1" x14ac:dyDescent="0.15">
      <c r="A37" s="22"/>
      <c r="B37" s="35"/>
      <c r="C37" s="1144" t="s">
        <v>535</v>
      </c>
      <c r="D37" s="1145"/>
      <c r="E37" s="1146"/>
      <c r="F37" s="36">
        <v>1</v>
      </c>
      <c r="G37" s="37">
        <v>1.54</v>
      </c>
      <c r="H37" s="37">
        <v>2.04</v>
      </c>
      <c r="I37" s="37">
        <v>0.74</v>
      </c>
      <c r="J37" s="38">
        <v>1.1399999999999999</v>
      </c>
      <c r="K37" s="22"/>
      <c r="L37" s="22"/>
      <c r="M37" s="22"/>
      <c r="N37" s="22"/>
      <c r="O37" s="22"/>
      <c r="P37" s="22"/>
    </row>
    <row r="38" spans="1:16" ht="39" customHeight="1" x14ac:dyDescent="0.15">
      <c r="A38" s="22"/>
      <c r="B38" s="35"/>
      <c r="C38" s="1144" t="s">
        <v>536</v>
      </c>
      <c r="D38" s="1145"/>
      <c r="E38" s="1146"/>
      <c r="F38" s="36">
        <v>0.03</v>
      </c>
      <c r="G38" s="37">
        <v>0.03</v>
      </c>
      <c r="H38" s="37">
        <v>0.02</v>
      </c>
      <c r="I38" s="37">
        <v>0.04</v>
      </c>
      <c r="J38" s="38">
        <v>0.02</v>
      </c>
      <c r="K38" s="22"/>
      <c r="L38" s="22"/>
      <c r="M38" s="22"/>
      <c r="N38" s="22"/>
      <c r="O38" s="22"/>
      <c r="P38" s="22"/>
    </row>
    <row r="39" spans="1:16" ht="39" customHeight="1" x14ac:dyDescent="0.15">
      <c r="A39" s="22"/>
      <c r="B39" s="35"/>
      <c r="C39" s="1144" t="s">
        <v>537</v>
      </c>
      <c r="D39" s="1145"/>
      <c r="E39" s="1146"/>
      <c r="F39" s="36">
        <v>0</v>
      </c>
      <c r="G39" s="37">
        <v>0</v>
      </c>
      <c r="H39" s="37">
        <v>0</v>
      </c>
      <c r="I39" s="37">
        <v>0</v>
      </c>
      <c r="J39" s="38">
        <v>0.02</v>
      </c>
      <c r="K39" s="22"/>
      <c r="L39" s="22"/>
      <c r="M39" s="22"/>
      <c r="N39" s="22"/>
      <c r="O39" s="22"/>
      <c r="P39" s="22"/>
    </row>
    <row r="40" spans="1:16" ht="39" customHeight="1" x14ac:dyDescent="0.15">
      <c r="A40" s="22"/>
      <c r="B40" s="35"/>
      <c r="C40" s="1144"/>
      <c r="D40" s="1145"/>
      <c r="E40" s="1146"/>
      <c r="F40" s="36"/>
      <c r="G40" s="37"/>
      <c r="H40" s="37"/>
      <c r="I40" s="37"/>
      <c r="J40" s="38"/>
      <c r="K40" s="22"/>
      <c r="L40" s="22"/>
      <c r="M40" s="22"/>
      <c r="N40" s="22"/>
      <c r="O40" s="22"/>
      <c r="P40" s="22"/>
    </row>
    <row r="41" spans="1:16" ht="39" customHeight="1" x14ac:dyDescent="0.15">
      <c r="A41" s="22"/>
      <c r="B41" s="35"/>
      <c r="C41" s="1144"/>
      <c r="D41" s="1145"/>
      <c r="E41" s="1146"/>
      <c r="F41" s="36"/>
      <c r="G41" s="37"/>
      <c r="H41" s="37"/>
      <c r="I41" s="37"/>
      <c r="J41" s="38"/>
      <c r="K41" s="22"/>
      <c r="L41" s="22"/>
      <c r="M41" s="22"/>
      <c r="N41" s="22"/>
      <c r="O41" s="22"/>
      <c r="P41" s="22"/>
    </row>
    <row r="42" spans="1:16" ht="39" customHeight="1" x14ac:dyDescent="0.15">
      <c r="A42" s="22"/>
      <c r="B42" s="39"/>
      <c r="C42" s="1144" t="s">
        <v>538</v>
      </c>
      <c r="D42" s="1145"/>
      <c r="E42" s="1146"/>
      <c r="F42" s="36" t="s">
        <v>484</v>
      </c>
      <c r="G42" s="37" t="s">
        <v>484</v>
      </c>
      <c r="H42" s="37" t="s">
        <v>484</v>
      </c>
      <c r="I42" s="37" t="s">
        <v>484</v>
      </c>
      <c r="J42" s="38" t="s">
        <v>484</v>
      </c>
      <c r="K42" s="22"/>
      <c r="L42" s="22"/>
      <c r="M42" s="22"/>
      <c r="N42" s="22"/>
      <c r="O42" s="22"/>
      <c r="P42" s="22"/>
    </row>
    <row r="43" spans="1:16" ht="39" customHeight="1" thickBot="1" x14ac:dyDescent="0.2">
      <c r="A43" s="22"/>
      <c r="B43" s="40"/>
      <c r="C43" s="1147" t="s">
        <v>539</v>
      </c>
      <c r="D43" s="1148"/>
      <c r="E43" s="1149"/>
      <c r="F43" s="41">
        <v>0.52</v>
      </c>
      <c r="G43" s="42">
        <v>0.54</v>
      </c>
      <c r="H43" s="42">
        <v>0.56000000000000005</v>
      </c>
      <c r="I43" s="42">
        <v>3.1</v>
      </c>
      <c r="J43" s="43" t="s">
        <v>484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NwGHNiNYUTdWn/w87bF9Od3+pmTBbjt032Oz7B1fqwyYPO3CKfELPQ1g1PTy/9Su9nzUSZpkNHHyptP0ALDKw==" saltValue="qseC1grUnG72TCeVaK6i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I28"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152" t="s">
        <v>9</v>
      </c>
      <c r="C45" s="1153"/>
      <c r="D45" s="58"/>
      <c r="E45" s="1158" t="s">
        <v>10</v>
      </c>
      <c r="F45" s="1158"/>
      <c r="G45" s="1158"/>
      <c r="H45" s="1158"/>
      <c r="I45" s="1158"/>
      <c r="J45" s="1159"/>
      <c r="K45" s="59">
        <v>727</v>
      </c>
      <c r="L45" s="60">
        <v>684</v>
      </c>
      <c r="M45" s="60">
        <v>690</v>
      </c>
      <c r="N45" s="60">
        <v>684</v>
      </c>
      <c r="O45" s="61">
        <v>652</v>
      </c>
      <c r="P45" s="48"/>
      <c r="Q45" s="48"/>
      <c r="R45" s="48"/>
      <c r="S45" s="48"/>
      <c r="T45" s="48"/>
      <c r="U45" s="48"/>
    </row>
    <row r="46" spans="1:21" ht="30.75" customHeight="1" x14ac:dyDescent="0.15">
      <c r="A46" s="48"/>
      <c r="B46" s="1154"/>
      <c r="C46" s="1155"/>
      <c r="D46" s="62"/>
      <c r="E46" s="1160" t="s">
        <v>11</v>
      </c>
      <c r="F46" s="1160"/>
      <c r="G46" s="1160"/>
      <c r="H46" s="1160"/>
      <c r="I46" s="1160"/>
      <c r="J46" s="1161"/>
      <c r="K46" s="63" t="s">
        <v>484</v>
      </c>
      <c r="L46" s="64" t="s">
        <v>484</v>
      </c>
      <c r="M46" s="64" t="s">
        <v>484</v>
      </c>
      <c r="N46" s="64" t="s">
        <v>484</v>
      </c>
      <c r="O46" s="65" t="s">
        <v>484</v>
      </c>
      <c r="P46" s="48"/>
      <c r="Q46" s="48"/>
      <c r="R46" s="48"/>
      <c r="S46" s="48"/>
      <c r="T46" s="48"/>
      <c r="U46" s="48"/>
    </row>
    <row r="47" spans="1:21" ht="30.75" customHeight="1" x14ac:dyDescent="0.15">
      <c r="A47" s="48"/>
      <c r="B47" s="1154"/>
      <c r="C47" s="1155"/>
      <c r="D47" s="62"/>
      <c r="E47" s="1160" t="s">
        <v>12</v>
      </c>
      <c r="F47" s="1160"/>
      <c r="G47" s="1160"/>
      <c r="H47" s="1160"/>
      <c r="I47" s="1160"/>
      <c r="J47" s="1161"/>
      <c r="K47" s="63" t="s">
        <v>484</v>
      </c>
      <c r="L47" s="64" t="s">
        <v>484</v>
      </c>
      <c r="M47" s="64" t="s">
        <v>484</v>
      </c>
      <c r="N47" s="64" t="s">
        <v>484</v>
      </c>
      <c r="O47" s="65" t="s">
        <v>484</v>
      </c>
      <c r="P47" s="48"/>
      <c r="Q47" s="48"/>
      <c r="R47" s="48"/>
      <c r="S47" s="48"/>
      <c r="T47" s="48"/>
      <c r="U47" s="48"/>
    </row>
    <row r="48" spans="1:21" ht="30.75" customHeight="1" x14ac:dyDescent="0.15">
      <c r="A48" s="48"/>
      <c r="B48" s="1154"/>
      <c r="C48" s="1155"/>
      <c r="D48" s="62"/>
      <c r="E48" s="1160" t="s">
        <v>13</v>
      </c>
      <c r="F48" s="1160"/>
      <c r="G48" s="1160"/>
      <c r="H48" s="1160"/>
      <c r="I48" s="1160"/>
      <c r="J48" s="1161"/>
      <c r="K48" s="63">
        <v>21</v>
      </c>
      <c r="L48" s="64">
        <v>21</v>
      </c>
      <c r="M48" s="64">
        <v>21</v>
      </c>
      <c r="N48" s="64">
        <v>20</v>
      </c>
      <c r="O48" s="65">
        <v>29</v>
      </c>
      <c r="P48" s="48"/>
      <c r="Q48" s="48"/>
      <c r="R48" s="48"/>
      <c r="S48" s="48"/>
      <c r="T48" s="48"/>
      <c r="U48" s="48"/>
    </row>
    <row r="49" spans="1:21" ht="30.75" customHeight="1" x14ac:dyDescent="0.15">
      <c r="A49" s="48"/>
      <c r="B49" s="1154"/>
      <c r="C49" s="1155"/>
      <c r="D49" s="62"/>
      <c r="E49" s="1160" t="s">
        <v>14</v>
      </c>
      <c r="F49" s="1160"/>
      <c r="G49" s="1160"/>
      <c r="H49" s="1160"/>
      <c r="I49" s="1160"/>
      <c r="J49" s="1161"/>
      <c r="K49" s="63">
        <v>7</v>
      </c>
      <c r="L49" s="64">
        <v>9</v>
      </c>
      <c r="M49" s="64">
        <v>9</v>
      </c>
      <c r="N49" s="64">
        <v>9</v>
      </c>
      <c r="O49" s="65">
        <v>9</v>
      </c>
      <c r="P49" s="48"/>
      <c r="Q49" s="48"/>
      <c r="R49" s="48"/>
      <c r="S49" s="48"/>
      <c r="T49" s="48"/>
      <c r="U49" s="48"/>
    </row>
    <row r="50" spans="1:21" ht="30.75" customHeight="1" x14ac:dyDescent="0.15">
      <c r="A50" s="48"/>
      <c r="B50" s="1154"/>
      <c r="C50" s="1155"/>
      <c r="D50" s="62"/>
      <c r="E50" s="1160" t="s">
        <v>15</v>
      </c>
      <c r="F50" s="1160"/>
      <c r="G50" s="1160"/>
      <c r="H50" s="1160"/>
      <c r="I50" s="1160"/>
      <c r="J50" s="1161"/>
      <c r="K50" s="63" t="s">
        <v>484</v>
      </c>
      <c r="L50" s="64" t="s">
        <v>484</v>
      </c>
      <c r="M50" s="64" t="s">
        <v>484</v>
      </c>
      <c r="N50" s="64" t="s">
        <v>484</v>
      </c>
      <c r="O50" s="65" t="s">
        <v>484</v>
      </c>
      <c r="P50" s="48"/>
      <c r="Q50" s="48"/>
      <c r="R50" s="48"/>
      <c r="S50" s="48"/>
      <c r="T50" s="48"/>
      <c r="U50" s="48"/>
    </row>
    <row r="51" spans="1:21" ht="30.75" customHeight="1" x14ac:dyDescent="0.15">
      <c r="A51" s="48"/>
      <c r="B51" s="1156"/>
      <c r="C51" s="1157"/>
      <c r="D51" s="66"/>
      <c r="E51" s="1160" t="s">
        <v>16</v>
      </c>
      <c r="F51" s="1160"/>
      <c r="G51" s="1160"/>
      <c r="H51" s="1160"/>
      <c r="I51" s="1160"/>
      <c r="J51" s="1161"/>
      <c r="K51" s="63" t="s">
        <v>484</v>
      </c>
      <c r="L51" s="64" t="s">
        <v>484</v>
      </c>
      <c r="M51" s="64" t="s">
        <v>484</v>
      </c>
      <c r="N51" s="64" t="s">
        <v>484</v>
      </c>
      <c r="O51" s="65" t="s">
        <v>484</v>
      </c>
      <c r="P51" s="48"/>
      <c r="Q51" s="48"/>
      <c r="R51" s="48"/>
      <c r="S51" s="48"/>
      <c r="T51" s="48"/>
      <c r="U51" s="48"/>
    </row>
    <row r="52" spans="1:21" ht="30.75" customHeight="1" x14ac:dyDescent="0.15">
      <c r="A52" s="48"/>
      <c r="B52" s="1162" t="s">
        <v>17</v>
      </c>
      <c r="C52" s="1163"/>
      <c r="D52" s="66"/>
      <c r="E52" s="1160" t="s">
        <v>18</v>
      </c>
      <c r="F52" s="1160"/>
      <c r="G52" s="1160"/>
      <c r="H52" s="1160"/>
      <c r="I52" s="1160"/>
      <c r="J52" s="1161"/>
      <c r="K52" s="63">
        <v>580</v>
      </c>
      <c r="L52" s="64">
        <v>531</v>
      </c>
      <c r="M52" s="64">
        <v>539</v>
      </c>
      <c r="N52" s="64">
        <v>521</v>
      </c>
      <c r="O52" s="65">
        <v>503</v>
      </c>
      <c r="P52" s="48"/>
      <c r="Q52" s="48"/>
      <c r="R52" s="48"/>
      <c r="S52" s="48"/>
      <c r="T52" s="48"/>
      <c r="U52" s="48"/>
    </row>
    <row r="53" spans="1:21" ht="30.75" customHeight="1" thickBot="1" x14ac:dyDescent="0.2">
      <c r="A53" s="48"/>
      <c r="B53" s="1164" t="s">
        <v>19</v>
      </c>
      <c r="C53" s="1165"/>
      <c r="D53" s="67"/>
      <c r="E53" s="1166" t="s">
        <v>20</v>
      </c>
      <c r="F53" s="1166"/>
      <c r="G53" s="1166"/>
      <c r="H53" s="1166"/>
      <c r="I53" s="1166"/>
      <c r="J53" s="1167"/>
      <c r="K53" s="68">
        <v>175</v>
      </c>
      <c r="L53" s="69">
        <v>183</v>
      </c>
      <c r="M53" s="69">
        <v>181</v>
      </c>
      <c r="N53" s="69">
        <v>192</v>
      </c>
      <c r="O53" s="70">
        <v>187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168" t="s">
        <v>24</v>
      </c>
      <c r="C58" s="1169"/>
      <c r="D58" s="1174" t="s">
        <v>25</v>
      </c>
      <c r="E58" s="1175"/>
      <c r="F58" s="1175"/>
      <c r="G58" s="1175"/>
      <c r="H58" s="1175"/>
      <c r="I58" s="1175"/>
      <c r="J58" s="1176"/>
      <c r="K58" s="83"/>
      <c r="L58" s="84"/>
      <c r="M58" s="84"/>
      <c r="N58" s="84"/>
      <c r="O58" s="85"/>
    </row>
    <row r="59" spans="1:21" ht="31.5" customHeight="1" x14ac:dyDescent="0.15">
      <c r="B59" s="1170"/>
      <c r="C59" s="1171"/>
      <c r="D59" s="1177" t="s">
        <v>26</v>
      </c>
      <c r="E59" s="1178"/>
      <c r="F59" s="1178"/>
      <c r="G59" s="1178"/>
      <c r="H59" s="1178"/>
      <c r="I59" s="1178"/>
      <c r="J59" s="1179"/>
      <c r="K59" s="86"/>
      <c r="L59" s="87"/>
      <c r="M59" s="87"/>
      <c r="N59" s="87"/>
      <c r="O59" s="88"/>
    </row>
    <row r="60" spans="1:21" ht="31.5" customHeight="1" thickBot="1" x14ac:dyDescent="0.2">
      <c r="B60" s="1172"/>
      <c r="C60" s="1173"/>
      <c r="D60" s="1180" t="s">
        <v>27</v>
      </c>
      <c r="E60" s="1181"/>
      <c r="F60" s="1181"/>
      <c r="G60" s="1181"/>
      <c r="H60" s="1181"/>
      <c r="I60" s="1181"/>
      <c r="J60" s="118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Qf1Tk7M1sBx1OZhIfUM9r8SdTnOI42jzU/1uI0UL6pkqpROZX6kHEdHrfGkPNdbdo+qo1Gm7ELIbigiMJPS/Q==" saltValue="Nokw2XRf5kL3QcRrpTytn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28"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523</v>
      </c>
      <c r="J40" s="103" t="s">
        <v>524</v>
      </c>
      <c r="K40" s="103" t="s">
        <v>525</v>
      </c>
      <c r="L40" s="103" t="s">
        <v>526</v>
      </c>
      <c r="M40" s="104" t="s">
        <v>527</v>
      </c>
    </row>
    <row r="41" spans="2:13" ht="27.75" customHeight="1" x14ac:dyDescent="0.15">
      <c r="B41" s="1183" t="s">
        <v>30</v>
      </c>
      <c r="C41" s="1184"/>
      <c r="D41" s="105"/>
      <c r="E41" s="1189" t="s">
        <v>31</v>
      </c>
      <c r="F41" s="1189"/>
      <c r="G41" s="1189"/>
      <c r="H41" s="1190"/>
      <c r="I41" s="343">
        <v>5521</v>
      </c>
      <c r="J41" s="344">
        <v>5431</v>
      </c>
      <c r="K41" s="344">
        <v>5060</v>
      </c>
      <c r="L41" s="344">
        <v>4750</v>
      </c>
      <c r="M41" s="345">
        <v>4274</v>
      </c>
    </row>
    <row r="42" spans="2:13" ht="27.75" customHeight="1" x14ac:dyDescent="0.15">
      <c r="B42" s="1185"/>
      <c r="C42" s="1186"/>
      <c r="D42" s="106"/>
      <c r="E42" s="1191" t="s">
        <v>32</v>
      </c>
      <c r="F42" s="1191"/>
      <c r="G42" s="1191"/>
      <c r="H42" s="1192"/>
      <c r="I42" s="346" t="s">
        <v>484</v>
      </c>
      <c r="J42" s="347" t="s">
        <v>484</v>
      </c>
      <c r="K42" s="347" t="s">
        <v>484</v>
      </c>
      <c r="L42" s="347" t="s">
        <v>484</v>
      </c>
      <c r="M42" s="348" t="s">
        <v>484</v>
      </c>
    </row>
    <row r="43" spans="2:13" ht="27.75" customHeight="1" x14ac:dyDescent="0.15">
      <c r="B43" s="1185"/>
      <c r="C43" s="1186"/>
      <c r="D43" s="106"/>
      <c r="E43" s="1191" t="s">
        <v>33</v>
      </c>
      <c r="F43" s="1191"/>
      <c r="G43" s="1191"/>
      <c r="H43" s="1192"/>
      <c r="I43" s="346">
        <v>125</v>
      </c>
      <c r="J43" s="347">
        <v>206</v>
      </c>
      <c r="K43" s="347">
        <v>188</v>
      </c>
      <c r="L43" s="347">
        <v>192</v>
      </c>
      <c r="M43" s="348">
        <v>171</v>
      </c>
    </row>
    <row r="44" spans="2:13" ht="27.75" customHeight="1" x14ac:dyDescent="0.15">
      <c r="B44" s="1185"/>
      <c r="C44" s="1186"/>
      <c r="D44" s="106"/>
      <c r="E44" s="1191" t="s">
        <v>34</v>
      </c>
      <c r="F44" s="1191"/>
      <c r="G44" s="1191"/>
      <c r="H44" s="1192"/>
      <c r="I44" s="346">
        <v>85</v>
      </c>
      <c r="J44" s="347">
        <v>82</v>
      </c>
      <c r="K44" s="347">
        <v>82</v>
      </c>
      <c r="L44" s="347">
        <v>70</v>
      </c>
      <c r="M44" s="348">
        <v>151</v>
      </c>
    </row>
    <row r="45" spans="2:13" ht="27.75" customHeight="1" x14ac:dyDescent="0.15">
      <c r="B45" s="1185"/>
      <c r="C45" s="1186"/>
      <c r="D45" s="106"/>
      <c r="E45" s="1191" t="s">
        <v>35</v>
      </c>
      <c r="F45" s="1191"/>
      <c r="G45" s="1191"/>
      <c r="H45" s="1192"/>
      <c r="I45" s="346">
        <v>649</v>
      </c>
      <c r="J45" s="347">
        <v>636</v>
      </c>
      <c r="K45" s="347">
        <v>727</v>
      </c>
      <c r="L45" s="347">
        <v>598</v>
      </c>
      <c r="M45" s="348">
        <v>976</v>
      </c>
    </row>
    <row r="46" spans="2:13" ht="27.75" customHeight="1" x14ac:dyDescent="0.15">
      <c r="B46" s="1185"/>
      <c r="C46" s="1186"/>
      <c r="D46" s="107"/>
      <c r="E46" s="1191" t="s">
        <v>36</v>
      </c>
      <c r="F46" s="1191"/>
      <c r="G46" s="1191"/>
      <c r="H46" s="1192"/>
      <c r="I46" s="346" t="s">
        <v>484</v>
      </c>
      <c r="J46" s="347" t="s">
        <v>484</v>
      </c>
      <c r="K46" s="347" t="s">
        <v>484</v>
      </c>
      <c r="L46" s="347" t="s">
        <v>484</v>
      </c>
      <c r="M46" s="348" t="s">
        <v>484</v>
      </c>
    </row>
    <row r="47" spans="2:13" ht="27.75" customHeight="1" x14ac:dyDescent="0.15">
      <c r="B47" s="1185"/>
      <c r="C47" s="1186"/>
      <c r="D47" s="108"/>
      <c r="E47" s="1193" t="s">
        <v>37</v>
      </c>
      <c r="F47" s="1194"/>
      <c r="G47" s="1194"/>
      <c r="H47" s="1195"/>
      <c r="I47" s="346" t="s">
        <v>484</v>
      </c>
      <c r="J47" s="347" t="s">
        <v>484</v>
      </c>
      <c r="K47" s="347" t="s">
        <v>484</v>
      </c>
      <c r="L47" s="347" t="s">
        <v>484</v>
      </c>
      <c r="M47" s="348" t="s">
        <v>484</v>
      </c>
    </row>
    <row r="48" spans="2:13" ht="27.75" customHeight="1" x14ac:dyDescent="0.15">
      <c r="B48" s="1185"/>
      <c r="C48" s="1186"/>
      <c r="D48" s="106"/>
      <c r="E48" s="1191" t="s">
        <v>38</v>
      </c>
      <c r="F48" s="1191"/>
      <c r="G48" s="1191"/>
      <c r="H48" s="1192"/>
      <c r="I48" s="346" t="s">
        <v>484</v>
      </c>
      <c r="J48" s="347" t="s">
        <v>484</v>
      </c>
      <c r="K48" s="347" t="s">
        <v>484</v>
      </c>
      <c r="L48" s="347" t="s">
        <v>484</v>
      </c>
      <c r="M48" s="348" t="s">
        <v>484</v>
      </c>
    </row>
    <row r="49" spans="2:13" ht="27.75" customHeight="1" x14ac:dyDescent="0.15">
      <c r="B49" s="1187"/>
      <c r="C49" s="1188"/>
      <c r="D49" s="106"/>
      <c r="E49" s="1191" t="s">
        <v>39</v>
      </c>
      <c r="F49" s="1191"/>
      <c r="G49" s="1191"/>
      <c r="H49" s="1192"/>
      <c r="I49" s="346" t="s">
        <v>484</v>
      </c>
      <c r="J49" s="347" t="s">
        <v>484</v>
      </c>
      <c r="K49" s="347" t="s">
        <v>484</v>
      </c>
      <c r="L49" s="347" t="s">
        <v>484</v>
      </c>
      <c r="M49" s="348" t="s">
        <v>484</v>
      </c>
    </row>
    <row r="50" spans="2:13" ht="27.75" customHeight="1" x14ac:dyDescent="0.15">
      <c r="B50" s="1196" t="s">
        <v>40</v>
      </c>
      <c r="C50" s="1197"/>
      <c r="D50" s="109"/>
      <c r="E50" s="1191" t="s">
        <v>41</v>
      </c>
      <c r="F50" s="1191"/>
      <c r="G50" s="1191"/>
      <c r="H50" s="1192"/>
      <c r="I50" s="346">
        <v>6193</v>
      </c>
      <c r="J50" s="347">
        <v>6511</v>
      </c>
      <c r="K50" s="347">
        <v>6843</v>
      </c>
      <c r="L50" s="347">
        <v>6954</v>
      </c>
      <c r="M50" s="348">
        <v>6492</v>
      </c>
    </row>
    <row r="51" spans="2:13" ht="27.75" customHeight="1" x14ac:dyDescent="0.15">
      <c r="B51" s="1185"/>
      <c r="C51" s="1186"/>
      <c r="D51" s="106"/>
      <c r="E51" s="1191" t="s">
        <v>42</v>
      </c>
      <c r="F51" s="1191"/>
      <c r="G51" s="1191"/>
      <c r="H51" s="1192"/>
      <c r="I51" s="346">
        <v>164</v>
      </c>
      <c r="J51" s="347">
        <v>135</v>
      </c>
      <c r="K51" s="347">
        <v>106</v>
      </c>
      <c r="L51" s="347">
        <v>89</v>
      </c>
      <c r="M51" s="348">
        <v>90</v>
      </c>
    </row>
    <row r="52" spans="2:13" ht="27.75" customHeight="1" x14ac:dyDescent="0.15">
      <c r="B52" s="1187"/>
      <c r="C52" s="1188"/>
      <c r="D52" s="106"/>
      <c r="E52" s="1191" t="s">
        <v>43</v>
      </c>
      <c r="F52" s="1191"/>
      <c r="G52" s="1191"/>
      <c r="H52" s="1192"/>
      <c r="I52" s="346">
        <v>4546</v>
      </c>
      <c r="J52" s="347">
        <v>4612</v>
      </c>
      <c r="K52" s="347">
        <v>4257</v>
      </c>
      <c r="L52" s="347">
        <v>4062</v>
      </c>
      <c r="M52" s="348">
        <v>4279</v>
      </c>
    </row>
    <row r="53" spans="2:13" ht="27.75" customHeight="1" thickBot="1" x14ac:dyDescent="0.2">
      <c r="B53" s="1198" t="s">
        <v>19</v>
      </c>
      <c r="C53" s="1199"/>
      <c r="D53" s="110"/>
      <c r="E53" s="1200" t="s">
        <v>44</v>
      </c>
      <c r="F53" s="1200"/>
      <c r="G53" s="1200"/>
      <c r="H53" s="1201"/>
      <c r="I53" s="349">
        <v>-4523</v>
      </c>
      <c r="J53" s="350">
        <v>-4903</v>
      </c>
      <c r="K53" s="350">
        <v>-5149</v>
      </c>
      <c r="L53" s="350">
        <v>-5496</v>
      </c>
      <c r="M53" s="351">
        <v>-5289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5l/Qitppt/ucQ0UowK40CVFNHO9dCJ+uXI/xh6+KmdDwxKv/1zIrg6QvgV14+Lx4J4e4Hu1I3TUEAbyqMv6IlA==" saltValue="9rptUjzGaAGHpCHii2sc4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7"/>
  <sheetViews>
    <sheetView showGridLines="0" zoomScale="70" zoomScaleNormal="70" zoomScaleSheetLayoutView="100" workbookViewId="0">
      <selection activeCell="H62" sqref="H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525</v>
      </c>
      <c r="G54" s="119" t="s">
        <v>526</v>
      </c>
      <c r="H54" s="120" t="s">
        <v>527</v>
      </c>
    </row>
    <row r="55" spans="2:8" ht="52.5" customHeight="1" x14ac:dyDescent="0.15">
      <c r="B55" s="121"/>
      <c r="C55" s="1210" t="s">
        <v>46</v>
      </c>
      <c r="D55" s="1210"/>
      <c r="E55" s="1211"/>
      <c r="F55" s="352">
        <v>1338</v>
      </c>
      <c r="G55" s="352">
        <v>1366</v>
      </c>
      <c r="H55" s="353">
        <v>1212</v>
      </c>
    </row>
    <row r="56" spans="2:8" ht="52.5" customHeight="1" x14ac:dyDescent="0.15">
      <c r="B56" s="122"/>
      <c r="C56" s="1212" t="s">
        <v>47</v>
      </c>
      <c r="D56" s="1212"/>
      <c r="E56" s="1213"/>
      <c r="F56" s="354">
        <v>1105</v>
      </c>
      <c r="G56" s="354">
        <v>1122</v>
      </c>
      <c r="H56" s="355">
        <v>1134</v>
      </c>
    </row>
    <row r="57" spans="2:8" ht="53.25" customHeight="1" x14ac:dyDescent="0.15">
      <c r="B57" s="122"/>
      <c r="C57" s="1214" t="s">
        <v>48</v>
      </c>
      <c r="D57" s="1214"/>
      <c r="E57" s="1215"/>
      <c r="F57" s="356">
        <v>4109</v>
      </c>
      <c r="G57" s="356">
        <v>4173</v>
      </c>
      <c r="H57" s="357">
        <v>3831</v>
      </c>
    </row>
    <row r="58" spans="2:8" ht="45.75" customHeight="1" x14ac:dyDescent="0.15">
      <c r="B58" s="123"/>
      <c r="C58" s="1202" t="s">
        <v>545</v>
      </c>
      <c r="D58" s="1203"/>
      <c r="E58" s="1204"/>
      <c r="F58" s="358">
        <v>3024</v>
      </c>
      <c r="G58" s="358">
        <v>3193</v>
      </c>
      <c r="H58" s="359">
        <v>2830</v>
      </c>
    </row>
    <row r="59" spans="2:8" ht="45.75" customHeight="1" x14ac:dyDescent="0.15">
      <c r="B59" s="123"/>
      <c r="C59" s="1202" t="s">
        <v>546</v>
      </c>
      <c r="D59" s="1203"/>
      <c r="E59" s="1204"/>
      <c r="F59" s="358">
        <v>635</v>
      </c>
      <c r="G59" s="358">
        <v>588</v>
      </c>
      <c r="H59" s="359">
        <v>573</v>
      </c>
    </row>
    <row r="60" spans="2:8" ht="45.75" customHeight="1" x14ac:dyDescent="0.15">
      <c r="B60" s="123"/>
      <c r="C60" s="1202" t="s">
        <v>549</v>
      </c>
      <c r="D60" s="1203"/>
      <c r="E60" s="1204"/>
      <c r="F60" s="358">
        <v>197</v>
      </c>
      <c r="G60" s="358">
        <v>197</v>
      </c>
      <c r="H60" s="359">
        <v>197</v>
      </c>
    </row>
    <row r="61" spans="2:8" ht="45.75" customHeight="1" x14ac:dyDescent="0.15">
      <c r="B61" s="123"/>
      <c r="C61" s="1202" t="s">
        <v>547</v>
      </c>
      <c r="D61" s="1203"/>
      <c r="E61" s="1204"/>
      <c r="F61" s="358">
        <v>57</v>
      </c>
      <c r="G61" s="358">
        <v>57</v>
      </c>
      <c r="H61" s="359">
        <v>57</v>
      </c>
    </row>
    <row r="62" spans="2:8" ht="45.75" customHeight="1" thickBot="1" x14ac:dyDescent="0.2">
      <c r="B62" s="124"/>
      <c r="C62" s="1205" t="s">
        <v>548</v>
      </c>
      <c r="D62" s="1206"/>
      <c r="E62" s="1207"/>
      <c r="F62" s="360">
        <v>52</v>
      </c>
      <c r="G62" s="360">
        <v>31</v>
      </c>
      <c r="H62" s="361">
        <v>47</v>
      </c>
    </row>
    <row r="63" spans="2:8" ht="52.5" customHeight="1" thickBot="1" x14ac:dyDescent="0.2">
      <c r="B63" s="125"/>
      <c r="C63" s="1208" t="s">
        <v>49</v>
      </c>
      <c r="D63" s="1208"/>
      <c r="E63" s="1209"/>
      <c r="F63" s="362">
        <v>6552</v>
      </c>
      <c r="G63" s="362">
        <v>6660</v>
      </c>
      <c r="H63" s="363">
        <v>6177</v>
      </c>
    </row>
    <row r="64" spans="2:8" x14ac:dyDescent="0.15"/>
    <row r="65" s="1" customFormat="1" ht="13.5" hidden="1" customHeight="1" x14ac:dyDescent="0.15"/>
    <row r="66" s="1" customFormat="1" ht="13.5" hidden="1" customHeight="1" x14ac:dyDescent="0.15"/>
    <row r="67" s="1" customFormat="1" ht="13.5" hidden="1" customHeight="1" x14ac:dyDescent="0.15"/>
  </sheetData>
  <sheetProtection algorithmName="SHA-512" hashValue="0so3xq9fE/TN0rU8Zldmx799AKp9rM9uS/cQRHzx7zmSK56nJ2HcxDIMsMjJWD/wIY5++f9IL2dmzsts/ZpgxA==" saltValue="SrurVPTe+TPgTKalb/ek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8BD7-6440-40DD-82A0-13ABEA0C3499}">
  <sheetPr>
    <pageSetUpPr fitToPage="1"/>
  </sheetPr>
  <dimension ref="A1:DE85"/>
  <sheetViews>
    <sheetView showGridLines="0" zoomScale="70" zoomScaleNormal="70" zoomScaleSheetLayoutView="55" workbookViewId="0">
      <selection activeCell="AN70" sqref="AN70"/>
    </sheetView>
  </sheetViews>
  <sheetFormatPr defaultColWidth="0" defaultRowHeight="13.5" customHeight="1" zeroHeight="1" x14ac:dyDescent="0.15"/>
  <cols>
    <col min="1" max="1" width="6.375" style="1218" customWidth="1"/>
    <col min="2" max="107" width="2.5" style="1218" customWidth="1"/>
    <col min="108" max="108" width="6.125" style="1225" customWidth="1"/>
    <col min="109" max="109" width="5.875" style="1224" customWidth="1"/>
    <col min="110" max="16384" width="8.625" style="1218" hidden="1"/>
  </cols>
  <sheetData>
    <row r="1" spans="1:109" ht="42.75" customHeight="1" x14ac:dyDescent="0.15">
      <c r="A1" s="1216"/>
      <c r="B1" s="1217"/>
      <c r="DD1" s="1218"/>
      <c r="DE1" s="1218"/>
    </row>
    <row r="2" spans="1:109" ht="25.5" customHeight="1" x14ac:dyDescent="0.15">
      <c r="A2" s="1219"/>
      <c r="C2" s="1219"/>
      <c r="O2" s="1219"/>
      <c r="P2" s="1219"/>
      <c r="Q2" s="1219"/>
      <c r="R2" s="1219"/>
      <c r="S2" s="1219"/>
      <c r="T2" s="1219"/>
      <c r="U2" s="1219"/>
      <c r="V2" s="1219"/>
      <c r="W2" s="1219"/>
      <c r="X2" s="1219"/>
      <c r="Y2" s="1219"/>
      <c r="Z2" s="1219"/>
      <c r="AA2" s="1219"/>
      <c r="AB2" s="1219"/>
      <c r="AC2" s="1219"/>
      <c r="AD2" s="1219"/>
      <c r="AE2" s="1219"/>
      <c r="AF2" s="1219"/>
      <c r="AG2" s="1219"/>
      <c r="AH2" s="1219"/>
      <c r="AI2" s="1219"/>
      <c r="AU2" s="1219"/>
      <c r="BG2" s="1219"/>
      <c r="BS2" s="1219"/>
      <c r="CE2" s="1219"/>
      <c r="CQ2" s="1219"/>
      <c r="DD2" s="1218"/>
      <c r="DE2" s="1218"/>
    </row>
    <row r="3" spans="1:109" ht="25.5" customHeight="1" x14ac:dyDescent="0.15">
      <c r="A3" s="1219"/>
      <c r="C3" s="1219"/>
      <c r="O3" s="1219"/>
      <c r="P3" s="1219"/>
      <c r="Q3" s="1219"/>
      <c r="R3" s="1219"/>
      <c r="S3" s="1219"/>
      <c r="T3" s="1219"/>
      <c r="U3" s="1219"/>
      <c r="V3" s="1219"/>
      <c r="W3" s="1219"/>
      <c r="X3" s="1219"/>
      <c r="Y3" s="1219"/>
      <c r="Z3" s="1219"/>
      <c r="AA3" s="1219"/>
      <c r="AB3" s="1219"/>
      <c r="AC3" s="1219"/>
      <c r="AD3" s="1219"/>
      <c r="AE3" s="1219"/>
      <c r="AF3" s="1219"/>
      <c r="AG3" s="1219"/>
      <c r="AH3" s="1219"/>
      <c r="AI3" s="1219"/>
      <c r="AU3" s="1219"/>
      <c r="BG3" s="1219"/>
      <c r="BS3" s="1219"/>
      <c r="CE3" s="1219"/>
      <c r="CQ3" s="1219"/>
      <c r="DD3" s="1218"/>
      <c r="DE3" s="1218"/>
    </row>
    <row r="4" spans="1:109" s="247" customFormat="1" x14ac:dyDescent="0.15">
      <c r="A4" s="1219"/>
      <c r="B4" s="1219"/>
      <c r="C4" s="1219"/>
      <c r="D4" s="1219"/>
      <c r="E4" s="1219"/>
      <c r="F4" s="1219"/>
      <c r="G4" s="1219"/>
      <c r="H4" s="1219"/>
      <c r="I4" s="1219"/>
      <c r="J4" s="1219"/>
      <c r="K4" s="1219"/>
      <c r="L4" s="1219"/>
      <c r="M4" s="1219"/>
      <c r="N4" s="1219"/>
      <c r="O4" s="1219"/>
      <c r="P4" s="1219"/>
      <c r="Q4" s="1219"/>
      <c r="R4" s="1219"/>
      <c r="S4" s="1219"/>
      <c r="T4" s="1219"/>
      <c r="U4" s="1219"/>
      <c r="V4" s="1219"/>
      <c r="W4" s="1219"/>
      <c r="X4" s="1219"/>
      <c r="Y4" s="1219"/>
      <c r="Z4" s="1219"/>
      <c r="AA4" s="1219"/>
      <c r="AB4" s="1219"/>
      <c r="AC4" s="1219"/>
      <c r="AD4" s="1219"/>
      <c r="AE4" s="1219"/>
      <c r="AF4" s="1219"/>
      <c r="AG4" s="1219"/>
      <c r="AH4" s="1219"/>
      <c r="AI4" s="1219"/>
      <c r="AJ4" s="1219"/>
      <c r="AK4" s="1219"/>
      <c r="AL4" s="1219"/>
      <c r="AM4" s="1219"/>
      <c r="AN4" s="1219"/>
      <c r="AO4" s="1219"/>
      <c r="AP4" s="1219"/>
      <c r="AQ4" s="1219"/>
      <c r="AR4" s="1219"/>
      <c r="AS4" s="1219"/>
      <c r="AT4" s="1219"/>
      <c r="AU4" s="1219"/>
      <c r="AV4" s="1219"/>
      <c r="AW4" s="1219"/>
      <c r="AX4" s="1219"/>
      <c r="AY4" s="1219"/>
      <c r="AZ4" s="1219"/>
      <c r="BA4" s="1219"/>
      <c r="BB4" s="1219"/>
      <c r="BC4" s="1219"/>
      <c r="BD4" s="1219"/>
      <c r="BE4" s="1219"/>
      <c r="BF4" s="1219"/>
      <c r="BG4" s="1219"/>
      <c r="BH4" s="1219"/>
      <c r="BI4" s="1219"/>
      <c r="BJ4" s="1219"/>
      <c r="BK4" s="1219"/>
      <c r="BL4" s="1219"/>
      <c r="BM4" s="1219"/>
      <c r="BN4" s="1219"/>
      <c r="BO4" s="1219"/>
      <c r="BP4" s="1219"/>
      <c r="BQ4" s="1219"/>
      <c r="BR4" s="1219"/>
      <c r="BS4" s="1219"/>
      <c r="BT4" s="1219"/>
      <c r="BU4" s="1219"/>
      <c r="BV4" s="1219"/>
      <c r="BW4" s="1219"/>
      <c r="BX4" s="1219"/>
      <c r="BY4" s="1219"/>
      <c r="BZ4" s="1219"/>
      <c r="CA4" s="1219"/>
      <c r="CB4" s="1219"/>
      <c r="CC4" s="1219"/>
      <c r="CD4" s="1219"/>
      <c r="CE4" s="1219"/>
      <c r="CF4" s="1219"/>
      <c r="CG4" s="1219"/>
      <c r="CH4" s="1219"/>
      <c r="CI4" s="1219"/>
      <c r="CJ4" s="1219"/>
      <c r="CK4" s="1219"/>
      <c r="CL4" s="1219"/>
      <c r="CM4" s="1219"/>
      <c r="CN4" s="1219"/>
      <c r="CO4" s="1219"/>
      <c r="CP4" s="1219"/>
      <c r="CQ4" s="1219"/>
      <c r="CR4" s="1219"/>
      <c r="CS4" s="1219"/>
      <c r="CT4" s="1219"/>
      <c r="CU4" s="1219"/>
      <c r="CV4" s="1219"/>
      <c r="CW4" s="1219"/>
      <c r="CX4" s="1219"/>
      <c r="CY4" s="1219"/>
      <c r="CZ4" s="1219"/>
      <c r="DA4" s="1219"/>
      <c r="DB4" s="1219"/>
      <c r="DC4" s="1219"/>
      <c r="DD4" s="1219"/>
      <c r="DE4" s="1219"/>
    </row>
    <row r="5" spans="1:109" s="247" customFormat="1" x14ac:dyDescent="0.15">
      <c r="A5" s="1219"/>
      <c r="B5" s="1219"/>
      <c r="C5" s="1219"/>
      <c r="D5" s="1219"/>
      <c r="E5" s="1219"/>
      <c r="F5" s="1219"/>
      <c r="G5" s="1219"/>
      <c r="H5" s="1219"/>
      <c r="I5" s="1219"/>
      <c r="J5" s="1219"/>
      <c r="K5" s="1219"/>
      <c r="L5" s="1219"/>
      <c r="M5" s="1219"/>
      <c r="N5" s="1219"/>
      <c r="O5" s="1219"/>
      <c r="P5" s="1219"/>
      <c r="Q5" s="1219"/>
      <c r="R5" s="1219"/>
      <c r="S5" s="1219"/>
      <c r="T5" s="1219"/>
      <c r="U5" s="1219"/>
      <c r="V5" s="1219"/>
      <c r="W5" s="1219"/>
      <c r="X5" s="1219"/>
      <c r="Y5" s="1219"/>
      <c r="Z5" s="1219"/>
      <c r="AA5" s="1219"/>
      <c r="AB5" s="1219"/>
      <c r="AC5" s="1219"/>
      <c r="AD5" s="1219"/>
      <c r="AE5" s="1219"/>
      <c r="AF5" s="1219"/>
      <c r="AG5" s="1219"/>
      <c r="AH5" s="1219"/>
      <c r="AI5" s="1219"/>
      <c r="AJ5" s="1219"/>
      <c r="AK5" s="1219"/>
      <c r="AL5" s="1219"/>
      <c r="AM5" s="1219"/>
      <c r="AN5" s="1219"/>
      <c r="AO5" s="1219"/>
      <c r="AP5" s="1219"/>
      <c r="AQ5" s="1219"/>
      <c r="AR5" s="1219"/>
      <c r="AS5" s="1219"/>
      <c r="AT5" s="1219"/>
      <c r="AU5" s="1219"/>
      <c r="AV5" s="1219"/>
      <c r="AW5" s="1219"/>
      <c r="AX5" s="1219"/>
      <c r="AY5" s="1219"/>
      <c r="AZ5" s="1219"/>
      <c r="BA5" s="1219"/>
      <c r="BB5" s="1219"/>
      <c r="BC5" s="1219"/>
      <c r="BD5" s="1219"/>
      <c r="BE5" s="1219"/>
      <c r="BF5" s="1219"/>
      <c r="BG5" s="1219"/>
      <c r="BH5" s="1219"/>
      <c r="BI5" s="1219"/>
      <c r="BJ5" s="1219"/>
      <c r="BK5" s="1219"/>
      <c r="BL5" s="1219"/>
      <c r="BM5" s="1219"/>
      <c r="BN5" s="1219"/>
      <c r="BO5" s="1219"/>
      <c r="BP5" s="1219"/>
      <c r="BQ5" s="1219"/>
      <c r="BR5" s="1219"/>
      <c r="BS5" s="1219"/>
      <c r="BT5" s="1219"/>
      <c r="BU5" s="1219"/>
      <c r="BV5" s="1219"/>
      <c r="BW5" s="1219"/>
      <c r="BX5" s="1219"/>
      <c r="BY5" s="1219"/>
      <c r="BZ5" s="1219"/>
      <c r="CA5" s="1219"/>
      <c r="CB5" s="1219"/>
      <c r="CC5" s="1219"/>
      <c r="CD5" s="1219"/>
      <c r="CE5" s="1219"/>
      <c r="CF5" s="1219"/>
      <c r="CG5" s="1219"/>
      <c r="CH5" s="1219"/>
      <c r="CI5" s="1219"/>
      <c r="CJ5" s="1219"/>
      <c r="CK5" s="1219"/>
      <c r="CL5" s="1219"/>
      <c r="CM5" s="1219"/>
      <c r="CN5" s="1219"/>
      <c r="CO5" s="1219"/>
      <c r="CP5" s="1219"/>
      <c r="CQ5" s="1219"/>
      <c r="CR5" s="1219"/>
      <c r="CS5" s="1219"/>
      <c r="CT5" s="1219"/>
      <c r="CU5" s="1219"/>
      <c r="CV5" s="1219"/>
      <c r="CW5" s="1219"/>
      <c r="CX5" s="1219"/>
      <c r="CY5" s="1219"/>
      <c r="CZ5" s="1219"/>
      <c r="DA5" s="1219"/>
      <c r="DB5" s="1219"/>
      <c r="DC5" s="1219"/>
      <c r="DD5" s="1219"/>
      <c r="DE5" s="1219"/>
    </row>
    <row r="6" spans="1:109" s="247" customFormat="1" x14ac:dyDescent="0.15">
      <c r="A6" s="1219"/>
      <c r="B6" s="1219"/>
      <c r="C6" s="1219"/>
      <c r="D6" s="1219"/>
      <c r="E6" s="1219"/>
      <c r="F6" s="1219"/>
      <c r="G6" s="1219"/>
      <c r="H6" s="1219"/>
      <c r="I6" s="1219"/>
      <c r="J6" s="1219"/>
      <c r="K6" s="1219"/>
      <c r="L6" s="1219"/>
      <c r="M6" s="1219"/>
      <c r="N6" s="1219"/>
      <c r="O6" s="1219"/>
      <c r="P6" s="1219"/>
      <c r="Q6" s="1219"/>
      <c r="R6" s="1219"/>
      <c r="S6" s="1219"/>
      <c r="T6" s="1219"/>
      <c r="U6" s="1219"/>
      <c r="V6" s="1219"/>
      <c r="W6" s="1219"/>
      <c r="X6" s="1219"/>
      <c r="Y6" s="1219"/>
      <c r="Z6" s="1219"/>
      <c r="AA6" s="1219"/>
      <c r="AB6" s="1219"/>
      <c r="AC6" s="1219"/>
      <c r="AD6" s="1219"/>
      <c r="AE6" s="1219"/>
      <c r="AF6" s="1219"/>
      <c r="AG6" s="1219"/>
      <c r="AH6" s="1219"/>
      <c r="AI6" s="1219"/>
      <c r="AJ6" s="1219"/>
      <c r="AK6" s="1219"/>
      <c r="AL6" s="1219"/>
      <c r="AM6" s="1219"/>
      <c r="AN6" s="1219"/>
      <c r="AO6" s="1219"/>
      <c r="AP6" s="1219"/>
      <c r="AQ6" s="1219"/>
      <c r="AR6" s="1219"/>
      <c r="AS6" s="1219"/>
      <c r="AT6" s="1219"/>
      <c r="AU6" s="1219"/>
      <c r="AV6" s="1219"/>
      <c r="AW6" s="1219"/>
      <c r="AX6" s="1219"/>
      <c r="AY6" s="1219"/>
      <c r="AZ6" s="1219"/>
      <c r="BA6" s="1219"/>
      <c r="BB6" s="1219"/>
      <c r="BC6" s="1219"/>
      <c r="BD6" s="1219"/>
      <c r="BE6" s="1219"/>
      <c r="BF6" s="1219"/>
      <c r="BG6" s="1219"/>
      <c r="BH6" s="1219"/>
      <c r="BI6" s="1219"/>
      <c r="BJ6" s="1219"/>
      <c r="BK6" s="1219"/>
      <c r="BL6" s="1219"/>
      <c r="BM6" s="1219"/>
      <c r="BN6" s="1219"/>
      <c r="BO6" s="1219"/>
      <c r="BP6" s="1219"/>
      <c r="BQ6" s="1219"/>
      <c r="BR6" s="1219"/>
      <c r="BS6" s="1219"/>
      <c r="BT6" s="1219"/>
      <c r="BU6" s="1219"/>
      <c r="BV6" s="1219"/>
      <c r="BW6" s="1219"/>
      <c r="BX6" s="1219"/>
      <c r="BY6" s="1219"/>
      <c r="BZ6" s="1219"/>
      <c r="CA6" s="1219"/>
      <c r="CB6" s="1219"/>
      <c r="CC6" s="1219"/>
      <c r="CD6" s="1219"/>
      <c r="CE6" s="1219"/>
      <c r="CF6" s="1219"/>
      <c r="CG6" s="1219"/>
      <c r="CH6" s="1219"/>
      <c r="CI6" s="1219"/>
      <c r="CJ6" s="1219"/>
      <c r="CK6" s="1219"/>
      <c r="CL6" s="1219"/>
      <c r="CM6" s="1219"/>
      <c r="CN6" s="1219"/>
      <c r="CO6" s="1219"/>
      <c r="CP6" s="1219"/>
      <c r="CQ6" s="1219"/>
      <c r="CR6" s="1219"/>
      <c r="CS6" s="1219"/>
      <c r="CT6" s="1219"/>
      <c r="CU6" s="1219"/>
      <c r="CV6" s="1219"/>
      <c r="CW6" s="1219"/>
      <c r="CX6" s="1219"/>
      <c r="CY6" s="1219"/>
      <c r="CZ6" s="1219"/>
      <c r="DA6" s="1219"/>
      <c r="DB6" s="1219"/>
      <c r="DC6" s="1219"/>
      <c r="DD6" s="1219"/>
      <c r="DE6" s="1219"/>
    </row>
    <row r="7" spans="1:109" s="247" customFormat="1" x14ac:dyDescent="0.15">
      <c r="A7" s="1219"/>
      <c r="B7" s="1219"/>
      <c r="C7" s="1219"/>
      <c r="D7" s="1219"/>
      <c r="E7" s="1219"/>
      <c r="F7" s="1219"/>
      <c r="G7" s="1219"/>
      <c r="H7" s="1219"/>
      <c r="I7" s="1219"/>
      <c r="J7" s="1219"/>
      <c r="K7" s="1219"/>
      <c r="L7" s="1219"/>
      <c r="M7" s="1219"/>
      <c r="N7" s="1219"/>
      <c r="O7" s="1219"/>
      <c r="P7" s="1219"/>
      <c r="Q7" s="1219"/>
      <c r="R7" s="1219"/>
      <c r="S7" s="1219"/>
      <c r="T7" s="1219"/>
      <c r="U7" s="1219"/>
      <c r="V7" s="1219"/>
      <c r="W7" s="1219"/>
      <c r="X7" s="1219"/>
      <c r="Y7" s="1219"/>
      <c r="Z7" s="1219"/>
      <c r="AA7" s="1219"/>
      <c r="AB7" s="1219"/>
      <c r="AC7" s="1219"/>
      <c r="AD7" s="1219"/>
      <c r="AE7" s="1219"/>
      <c r="AF7" s="1219"/>
      <c r="AG7" s="1219"/>
      <c r="AH7" s="1219"/>
      <c r="AI7" s="1219"/>
      <c r="AJ7" s="1219"/>
      <c r="AK7" s="1219"/>
      <c r="AL7" s="1219"/>
      <c r="AM7" s="1219"/>
      <c r="AN7" s="1219"/>
      <c r="AO7" s="1219"/>
      <c r="AP7" s="1219"/>
      <c r="AQ7" s="1219"/>
      <c r="AR7" s="1219"/>
      <c r="AS7" s="1219"/>
      <c r="AT7" s="1219"/>
      <c r="AU7" s="1219"/>
      <c r="AV7" s="1219"/>
      <c r="AW7" s="1219"/>
      <c r="AX7" s="1219"/>
      <c r="AY7" s="1219"/>
      <c r="AZ7" s="1219"/>
      <c r="BA7" s="1219"/>
      <c r="BB7" s="1219"/>
      <c r="BC7" s="1219"/>
      <c r="BD7" s="1219"/>
      <c r="BE7" s="1219"/>
      <c r="BF7" s="1219"/>
      <c r="BG7" s="1219"/>
      <c r="BH7" s="1219"/>
      <c r="BI7" s="1219"/>
      <c r="BJ7" s="1219"/>
      <c r="BK7" s="1219"/>
      <c r="BL7" s="1219"/>
      <c r="BM7" s="1219"/>
      <c r="BN7" s="1219"/>
      <c r="BO7" s="1219"/>
      <c r="BP7" s="1219"/>
      <c r="BQ7" s="1219"/>
      <c r="BR7" s="1219"/>
      <c r="BS7" s="1219"/>
      <c r="BT7" s="1219"/>
      <c r="BU7" s="1219"/>
      <c r="BV7" s="1219"/>
      <c r="BW7" s="1219"/>
      <c r="BX7" s="1219"/>
      <c r="BY7" s="1219"/>
      <c r="BZ7" s="1219"/>
      <c r="CA7" s="1219"/>
      <c r="CB7" s="1219"/>
      <c r="CC7" s="1219"/>
      <c r="CD7" s="1219"/>
      <c r="CE7" s="1219"/>
      <c r="CF7" s="1219"/>
      <c r="CG7" s="1219"/>
      <c r="CH7" s="1219"/>
      <c r="CI7" s="1219"/>
      <c r="CJ7" s="1219"/>
      <c r="CK7" s="1219"/>
      <c r="CL7" s="1219"/>
      <c r="CM7" s="1219"/>
      <c r="CN7" s="1219"/>
      <c r="CO7" s="1219"/>
      <c r="CP7" s="1219"/>
      <c r="CQ7" s="1219"/>
      <c r="CR7" s="1219"/>
      <c r="CS7" s="1219"/>
      <c r="CT7" s="1219"/>
      <c r="CU7" s="1219"/>
      <c r="CV7" s="1219"/>
      <c r="CW7" s="1219"/>
      <c r="CX7" s="1219"/>
      <c r="CY7" s="1219"/>
      <c r="CZ7" s="1219"/>
      <c r="DA7" s="1219"/>
      <c r="DB7" s="1219"/>
      <c r="DC7" s="1219"/>
      <c r="DD7" s="1219"/>
      <c r="DE7" s="1219"/>
    </row>
    <row r="8" spans="1:109" s="247" customFormat="1" x14ac:dyDescent="0.15">
      <c r="A8" s="1219"/>
      <c r="B8" s="1219"/>
      <c r="C8" s="1219"/>
      <c r="D8" s="1219"/>
      <c r="E8" s="1219"/>
      <c r="F8" s="1219"/>
      <c r="G8" s="1219"/>
      <c r="H8" s="1219"/>
      <c r="I8" s="1219"/>
      <c r="J8" s="1219"/>
      <c r="K8" s="1219"/>
      <c r="L8" s="1219"/>
      <c r="M8" s="1219"/>
      <c r="N8" s="1219"/>
      <c r="O8" s="1219"/>
      <c r="P8" s="1219"/>
      <c r="Q8" s="1219"/>
      <c r="R8" s="1219"/>
      <c r="S8" s="1219"/>
      <c r="T8" s="1219"/>
      <c r="U8" s="1219"/>
      <c r="V8" s="1219"/>
      <c r="W8" s="1219"/>
      <c r="X8" s="1219"/>
      <c r="Y8" s="1219"/>
      <c r="Z8" s="1219"/>
      <c r="AA8" s="1219"/>
      <c r="AB8" s="1219"/>
      <c r="AC8" s="1219"/>
      <c r="AD8" s="1219"/>
      <c r="AE8" s="1219"/>
      <c r="AF8" s="1219"/>
      <c r="AG8" s="1219"/>
      <c r="AH8" s="1219"/>
      <c r="AI8" s="1219"/>
      <c r="AJ8" s="1219"/>
      <c r="AK8" s="1219"/>
      <c r="AL8" s="1219"/>
      <c r="AM8" s="1219"/>
      <c r="AN8" s="1219"/>
      <c r="AO8" s="1219"/>
      <c r="AP8" s="1219"/>
      <c r="AQ8" s="1219"/>
      <c r="AR8" s="1219"/>
      <c r="AS8" s="1219"/>
      <c r="AT8" s="1219"/>
      <c r="AU8" s="1219"/>
      <c r="AV8" s="1219"/>
      <c r="AW8" s="1219"/>
      <c r="AX8" s="1219"/>
      <c r="AY8" s="1219"/>
      <c r="AZ8" s="1219"/>
      <c r="BA8" s="1219"/>
      <c r="BB8" s="1219"/>
      <c r="BC8" s="1219"/>
      <c r="BD8" s="1219"/>
      <c r="BE8" s="1219"/>
      <c r="BF8" s="1219"/>
      <c r="BG8" s="1219"/>
      <c r="BH8" s="1219"/>
      <c r="BI8" s="1219"/>
      <c r="BJ8" s="1219"/>
      <c r="BK8" s="1219"/>
      <c r="BL8" s="1219"/>
      <c r="BM8" s="1219"/>
      <c r="BN8" s="1219"/>
      <c r="BO8" s="1219"/>
      <c r="BP8" s="1219"/>
      <c r="BQ8" s="1219"/>
      <c r="BR8" s="1219"/>
      <c r="BS8" s="1219"/>
      <c r="BT8" s="1219"/>
      <c r="BU8" s="1219"/>
      <c r="BV8" s="1219"/>
      <c r="BW8" s="1219"/>
      <c r="BX8" s="1219"/>
      <c r="BY8" s="1219"/>
      <c r="BZ8" s="1219"/>
      <c r="CA8" s="1219"/>
      <c r="CB8" s="1219"/>
      <c r="CC8" s="1219"/>
      <c r="CD8" s="1219"/>
      <c r="CE8" s="1219"/>
      <c r="CF8" s="1219"/>
      <c r="CG8" s="1219"/>
      <c r="CH8" s="1219"/>
      <c r="CI8" s="1219"/>
      <c r="CJ8" s="1219"/>
      <c r="CK8" s="1219"/>
      <c r="CL8" s="1219"/>
      <c r="CM8" s="1219"/>
      <c r="CN8" s="1219"/>
      <c r="CO8" s="1219"/>
      <c r="CP8" s="1219"/>
      <c r="CQ8" s="1219"/>
      <c r="CR8" s="1219"/>
      <c r="CS8" s="1219"/>
      <c r="CT8" s="1219"/>
      <c r="CU8" s="1219"/>
      <c r="CV8" s="1219"/>
      <c r="CW8" s="1219"/>
      <c r="CX8" s="1219"/>
      <c r="CY8" s="1219"/>
      <c r="CZ8" s="1219"/>
      <c r="DA8" s="1219"/>
      <c r="DB8" s="1219"/>
      <c r="DC8" s="1219"/>
      <c r="DD8" s="1219"/>
      <c r="DE8" s="1219"/>
    </row>
    <row r="9" spans="1:109" s="247" customFormat="1" x14ac:dyDescent="0.15">
      <c r="A9" s="1219"/>
      <c r="B9" s="1219"/>
      <c r="C9" s="1219"/>
      <c r="D9" s="1219"/>
      <c r="E9" s="1219"/>
      <c r="F9" s="1219"/>
      <c r="G9" s="1219"/>
      <c r="H9" s="1219"/>
      <c r="I9" s="1219"/>
      <c r="J9" s="1219"/>
      <c r="K9" s="1219"/>
      <c r="L9" s="1219"/>
      <c r="M9" s="1219"/>
      <c r="N9" s="1219"/>
      <c r="O9" s="1219"/>
      <c r="P9" s="1219"/>
      <c r="Q9" s="1219"/>
      <c r="R9" s="1219"/>
      <c r="S9" s="1219"/>
      <c r="T9" s="1219"/>
      <c r="U9" s="1219"/>
      <c r="V9" s="1219"/>
      <c r="W9" s="1219"/>
      <c r="X9" s="1219"/>
      <c r="Y9" s="1219"/>
      <c r="Z9" s="1219"/>
      <c r="AA9" s="1219"/>
      <c r="AB9" s="1219"/>
      <c r="AC9" s="1219"/>
      <c r="AD9" s="1219"/>
      <c r="AE9" s="1219"/>
      <c r="AF9" s="1219"/>
      <c r="AG9" s="1219"/>
      <c r="AH9" s="1219"/>
      <c r="AI9" s="1219"/>
      <c r="AJ9" s="1219"/>
      <c r="AK9" s="1219"/>
      <c r="AL9" s="1219"/>
      <c r="AM9" s="1219"/>
      <c r="AN9" s="1219"/>
      <c r="AO9" s="1219"/>
      <c r="AP9" s="1219"/>
      <c r="AQ9" s="1219"/>
      <c r="AR9" s="1219"/>
      <c r="AS9" s="1219"/>
      <c r="AT9" s="1219"/>
      <c r="AU9" s="1219"/>
      <c r="AV9" s="1219"/>
      <c r="AW9" s="1219"/>
      <c r="AX9" s="1219"/>
      <c r="AY9" s="1219"/>
      <c r="AZ9" s="1219"/>
      <c r="BA9" s="1219"/>
      <c r="BB9" s="1219"/>
      <c r="BC9" s="1219"/>
      <c r="BD9" s="1219"/>
      <c r="BE9" s="1219"/>
      <c r="BF9" s="1219"/>
      <c r="BG9" s="1219"/>
      <c r="BH9" s="1219"/>
      <c r="BI9" s="1219"/>
      <c r="BJ9" s="1219"/>
      <c r="BK9" s="1219"/>
      <c r="BL9" s="1219"/>
      <c r="BM9" s="1219"/>
      <c r="BN9" s="1219"/>
      <c r="BO9" s="1219"/>
      <c r="BP9" s="1219"/>
      <c r="BQ9" s="1219"/>
      <c r="BR9" s="1219"/>
      <c r="BS9" s="1219"/>
      <c r="BT9" s="1219"/>
      <c r="BU9" s="1219"/>
      <c r="BV9" s="1219"/>
      <c r="BW9" s="1219"/>
      <c r="BX9" s="1219"/>
      <c r="BY9" s="1219"/>
      <c r="BZ9" s="1219"/>
      <c r="CA9" s="1219"/>
      <c r="CB9" s="1219"/>
      <c r="CC9" s="1219"/>
      <c r="CD9" s="1219"/>
      <c r="CE9" s="1219"/>
      <c r="CF9" s="1219"/>
      <c r="CG9" s="1219"/>
      <c r="CH9" s="1219"/>
      <c r="CI9" s="1219"/>
      <c r="CJ9" s="1219"/>
      <c r="CK9" s="1219"/>
      <c r="CL9" s="1219"/>
      <c r="CM9" s="1219"/>
      <c r="CN9" s="1219"/>
      <c r="CO9" s="1219"/>
      <c r="CP9" s="1219"/>
      <c r="CQ9" s="1219"/>
      <c r="CR9" s="1219"/>
      <c r="CS9" s="1219"/>
      <c r="CT9" s="1219"/>
      <c r="CU9" s="1219"/>
      <c r="CV9" s="1219"/>
      <c r="CW9" s="1219"/>
      <c r="CX9" s="1219"/>
      <c r="CY9" s="1219"/>
      <c r="CZ9" s="1219"/>
      <c r="DA9" s="1219"/>
      <c r="DB9" s="1219"/>
      <c r="DC9" s="1219"/>
      <c r="DD9" s="1219"/>
      <c r="DE9" s="1219"/>
    </row>
    <row r="10" spans="1:109" s="247" customFormat="1" x14ac:dyDescent="0.15">
      <c r="A10" s="1219"/>
      <c r="B10" s="1219"/>
      <c r="C10" s="1219"/>
      <c r="D10" s="1219"/>
      <c r="E10" s="1219"/>
      <c r="F10" s="1219"/>
      <c r="G10" s="1219"/>
      <c r="H10" s="1219"/>
      <c r="I10" s="1219"/>
      <c r="J10" s="1219"/>
      <c r="K10" s="1219"/>
      <c r="L10" s="1219"/>
      <c r="M10" s="1219"/>
      <c r="N10" s="1219"/>
      <c r="O10" s="1219"/>
      <c r="P10" s="1219"/>
      <c r="Q10" s="1219"/>
      <c r="R10" s="1219"/>
      <c r="S10" s="1219"/>
      <c r="T10" s="1219"/>
      <c r="U10" s="1219"/>
      <c r="V10" s="1219"/>
      <c r="W10" s="1219"/>
      <c r="X10" s="1219"/>
      <c r="Y10" s="1219"/>
      <c r="Z10" s="1219"/>
      <c r="AA10" s="1219"/>
      <c r="AB10" s="1219"/>
      <c r="AC10" s="1219"/>
      <c r="AD10" s="1219"/>
      <c r="AE10" s="1219"/>
      <c r="AF10" s="1219"/>
      <c r="AG10" s="1219"/>
      <c r="AH10" s="1219"/>
      <c r="AI10" s="1219"/>
      <c r="AJ10" s="1219"/>
      <c r="AK10" s="1219"/>
      <c r="AL10" s="1219"/>
      <c r="AM10" s="1219"/>
      <c r="AN10" s="1219"/>
      <c r="AO10" s="1219"/>
      <c r="AP10" s="1219"/>
      <c r="AQ10" s="1219"/>
      <c r="AR10" s="1219"/>
      <c r="AS10" s="1219"/>
      <c r="AT10" s="1219"/>
      <c r="AU10" s="1219"/>
      <c r="AV10" s="1219"/>
      <c r="AW10" s="1219"/>
      <c r="AX10" s="1219"/>
      <c r="AY10" s="1219"/>
      <c r="AZ10" s="1219"/>
      <c r="BA10" s="1219"/>
      <c r="BB10" s="1219"/>
      <c r="BC10" s="1219"/>
      <c r="BD10" s="1219"/>
      <c r="BE10" s="1219"/>
      <c r="BF10" s="1219"/>
      <c r="BG10" s="1219"/>
      <c r="BH10" s="1219"/>
      <c r="BI10" s="1219"/>
      <c r="BJ10" s="1219"/>
      <c r="BK10" s="1219"/>
      <c r="BL10" s="1219"/>
      <c r="BM10" s="1219"/>
      <c r="BN10" s="1219"/>
      <c r="BO10" s="1219"/>
      <c r="BP10" s="1219"/>
      <c r="BQ10" s="1219"/>
      <c r="BR10" s="1219"/>
      <c r="BS10" s="1219"/>
      <c r="BT10" s="1219"/>
      <c r="BU10" s="1219"/>
      <c r="BV10" s="1219"/>
      <c r="BW10" s="1219"/>
      <c r="BX10" s="1219"/>
      <c r="BY10" s="1219"/>
      <c r="BZ10" s="1219"/>
      <c r="CA10" s="1219"/>
      <c r="CB10" s="1219"/>
      <c r="CC10" s="1219"/>
      <c r="CD10" s="1219"/>
      <c r="CE10" s="1219"/>
      <c r="CF10" s="1219"/>
      <c r="CG10" s="1219"/>
      <c r="CH10" s="1219"/>
      <c r="CI10" s="1219"/>
      <c r="CJ10" s="1219"/>
      <c r="CK10" s="1219"/>
      <c r="CL10" s="1219"/>
      <c r="CM10" s="1219"/>
      <c r="CN10" s="1219"/>
      <c r="CO10" s="1219"/>
      <c r="CP10" s="1219"/>
      <c r="CQ10" s="1219"/>
      <c r="CR10" s="1219"/>
      <c r="CS10" s="1219"/>
      <c r="CT10" s="1219"/>
      <c r="CU10" s="1219"/>
      <c r="CV10" s="1219"/>
      <c r="CW10" s="1219"/>
      <c r="CX10" s="1219"/>
      <c r="CY10" s="1219"/>
      <c r="CZ10" s="1219"/>
      <c r="DA10" s="1219"/>
      <c r="DB10" s="1219"/>
      <c r="DC10" s="1219"/>
      <c r="DD10" s="1219"/>
      <c r="DE10" s="1219"/>
    </row>
    <row r="11" spans="1:109" s="247" customFormat="1" x14ac:dyDescent="0.15">
      <c r="A11" s="1219"/>
      <c r="B11" s="1219"/>
      <c r="C11" s="1219"/>
      <c r="D11" s="1219"/>
      <c r="E11" s="1219"/>
      <c r="F11" s="1219"/>
      <c r="G11" s="1219"/>
      <c r="H11" s="1219"/>
      <c r="I11" s="1219"/>
      <c r="J11" s="1219"/>
      <c r="K11" s="1219"/>
      <c r="L11" s="1219"/>
      <c r="M11" s="1219"/>
      <c r="N11" s="1219"/>
      <c r="O11" s="1219"/>
      <c r="P11" s="1219"/>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c r="CQ11" s="1219"/>
      <c r="CR11" s="1219"/>
      <c r="CS11" s="1219"/>
      <c r="CT11" s="1219"/>
      <c r="CU11" s="1219"/>
      <c r="CV11" s="1219"/>
      <c r="CW11" s="1219"/>
      <c r="CX11" s="1219"/>
      <c r="CY11" s="1219"/>
      <c r="CZ11" s="1219"/>
      <c r="DA11" s="1219"/>
      <c r="DB11" s="1219"/>
      <c r="DC11" s="1219"/>
      <c r="DD11" s="1219"/>
      <c r="DE11" s="1219"/>
    </row>
    <row r="12" spans="1:109" s="247" customFormat="1" x14ac:dyDescent="0.15">
      <c r="A12" s="1219"/>
      <c r="B12" s="1219"/>
      <c r="C12" s="1219"/>
      <c r="D12" s="1219"/>
      <c r="E12" s="1219"/>
      <c r="F12" s="1219"/>
      <c r="G12" s="1219"/>
      <c r="H12" s="1219"/>
      <c r="I12" s="1219"/>
      <c r="J12" s="1219"/>
      <c r="K12" s="1219"/>
      <c r="L12" s="1219"/>
      <c r="M12" s="1219"/>
      <c r="N12" s="1219"/>
      <c r="O12" s="1219"/>
      <c r="P12" s="1219"/>
      <c r="Q12" s="1219"/>
      <c r="R12" s="1219"/>
      <c r="S12" s="1219"/>
      <c r="T12" s="1219"/>
      <c r="U12" s="1219"/>
      <c r="V12" s="1219"/>
      <c r="W12" s="1219"/>
      <c r="X12" s="1219"/>
      <c r="Y12" s="1219"/>
      <c r="Z12" s="1219"/>
      <c r="AA12" s="1219"/>
      <c r="AB12" s="1219"/>
      <c r="AC12" s="1219"/>
      <c r="AD12" s="1219"/>
      <c r="AE12" s="1219"/>
      <c r="AF12" s="1219"/>
      <c r="AG12" s="1219"/>
      <c r="AH12" s="1219"/>
      <c r="AI12" s="1219"/>
      <c r="AJ12" s="1219"/>
      <c r="AK12" s="1219"/>
      <c r="AL12" s="1219"/>
      <c r="AM12" s="1219"/>
      <c r="AN12" s="1219"/>
      <c r="AO12" s="1219"/>
      <c r="AP12" s="1219"/>
      <c r="AQ12" s="1219"/>
      <c r="AR12" s="1219"/>
      <c r="AS12" s="1219"/>
      <c r="AT12" s="1219"/>
      <c r="AU12" s="1219"/>
      <c r="AV12" s="1219"/>
      <c r="AW12" s="1219"/>
      <c r="AX12" s="1219"/>
      <c r="AY12" s="1219"/>
      <c r="AZ12" s="1219"/>
      <c r="BA12" s="1219"/>
      <c r="BB12" s="1219"/>
      <c r="BC12" s="1219"/>
      <c r="BD12" s="1219"/>
      <c r="BE12" s="1219"/>
      <c r="BF12" s="1219"/>
      <c r="BG12" s="1219"/>
      <c r="BH12" s="1219"/>
      <c r="BI12" s="1219"/>
      <c r="BJ12" s="1219"/>
      <c r="BK12" s="1219"/>
      <c r="BL12" s="1219"/>
      <c r="BM12" s="1219"/>
      <c r="BN12" s="1219"/>
      <c r="BO12" s="1219"/>
      <c r="BP12" s="1219"/>
      <c r="BQ12" s="1219"/>
      <c r="BR12" s="1219"/>
      <c r="BS12" s="1219"/>
      <c r="BT12" s="1219"/>
      <c r="BU12" s="1219"/>
      <c r="BV12" s="1219"/>
      <c r="BW12" s="1219"/>
      <c r="BX12" s="1219"/>
      <c r="BY12" s="1219"/>
      <c r="BZ12" s="1219"/>
      <c r="CA12" s="1219"/>
      <c r="CB12" s="1219"/>
      <c r="CC12" s="1219"/>
      <c r="CD12" s="1219"/>
      <c r="CE12" s="1219"/>
      <c r="CF12" s="1219"/>
      <c r="CG12" s="1219"/>
      <c r="CH12" s="1219"/>
      <c r="CI12" s="1219"/>
      <c r="CJ12" s="1219"/>
      <c r="CK12" s="1219"/>
      <c r="CL12" s="1219"/>
      <c r="CM12" s="1219"/>
      <c r="CN12" s="1219"/>
      <c r="CO12" s="1219"/>
      <c r="CP12" s="1219"/>
      <c r="CQ12" s="1219"/>
      <c r="CR12" s="1219"/>
      <c r="CS12" s="1219"/>
      <c r="CT12" s="1219"/>
      <c r="CU12" s="1219"/>
      <c r="CV12" s="1219"/>
      <c r="CW12" s="1219"/>
      <c r="CX12" s="1219"/>
      <c r="CY12" s="1219"/>
      <c r="CZ12" s="1219"/>
      <c r="DA12" s="1219"/>
      <c r="DB12" s="1219"/>
      <c r="DC12" s="1219"/>
      <c r="DD12" s="1219"/>
      <c r="DE12" s="1219"/>
    </row>
    <row r="13" spans="1:109" s="247" customFormat="1" x14ac:dyDescent="0.15">
      <c r="A13" s="1219"/>
      <c r="B13" s="1219"/>
      <c r="C13" s="1219"/>
      <c r="D13" s="1219"/>
      <c r="E13" s="1219"/>
      <c r="F13" s="1219"/>
      <c r="G13" s="1219"/>
      <c r="H13" s="1219"/>
      <c r="I13" s="1219"/>
      <c r="J13" s="1219"/>
      <c r="K13" s="1219"/>
      <c r="L13" s="1219"/>
      <c r="M13" s="1219"/>
      <c r="N13" s="1219"/>
      <c r="O13" s="1219"/>
      <c r="P13" s="1219"/>
      <c r="Q13" s="1219"/>
      <c r="R13" s="1219"/>
      <c r="S13" s="1219"/>
      <c r="T13" s="1219"/>
      <c r="U13" s="1219"/>
      <c r="V13" s="1219"/>
      <c r="W13" s="1219"/>
      <c r="X13" s="1219"/>
      <c r="Y13" s="1219"/>
      <c r="Z13" s="1219"/>
      <c r="AA13" s="1219"/>
      <c r="AB13" s="1219"/>
      <c r="AC13" s="1219"/>
      <c r="AD13" s="1219"/>
      <c r="AE13" s="1219"/>
      <c r="AF13" s="1219"/>
      <c r="AG13" s="1219"/>
      <c r="AH13" s="1219"/>
      <c r="AI13" s="1219"/>
      <c r="AJ13" s="1219"/>
      <c r="AK13" s="1219"/>
      <c r="AL13" s="1219"/>
      <c r="AM13" s="1219"/>
      <c r="AN13" s="1219"/>
      <c r="AO13" s="1219"/>
      <c r="AP13" s="1219"/>
      <c r="AQ13" s="1219"/>
      <c r="AR13" s="1219"/>
      <c r="AS13" s="1219"/>
      <c r="AT13" s="1219"/>
      <c r="AU13" s="1219"/>
      <c r="AV13" s="1219"/>
      <c r="AW13" s="1219"/>
      <c r="AX13" s="1219"/>
      <c r="AY13" s="1219"/>
      <c r="AZ13" s="1219"/>
      <c r="BA13" s="1219"/>
      <c r="BB13" s="1219"/>
      <c r="BC13" s="1219"/>
      <c r="BD13" s="1219"/>
      <c r="BE13" s="1219"/>
      <c r="BF13" s="1219"/>
      <c r="BG13" s="1219"/>
      <c r="BH13" s="1219"/>
      <c r="BI13" s="1219"/>
      <c r="BJ13" s="1219"/>
      <c r="BK13" s="1219"/>
      <c r="BL13" s="1219"/>
      <c r="BM13" s="1219"/>
      <c r="BN13" s="1219"/>
      <c r="BO13" s="1219"/>
      <c r="BP13" s="1219"/>
      <c r="BQ13" s="1219"/>
      <c r="BR13" s="1219"/>
      <c r="BS13" s="1219"/>
      <c r="BT13" s="1219"/>
      <c r="BU13" s="1219"/>
      <c r="BV13" s="1219"/>
      <c r="BW13" s="1219"/>
      <c r="BX13" s="1219"/>
      <c r="BY13" s="1219"/>
      <c r="BZ13" s="1219"/>
      <c r="CA13" s="1219"/>
      <c r="CB13" s="1219"/>
      <c r="CC13" s="1219"/>
      <c r="CD13" s="1219"/>
      <c r="CE13" s="1219"/>
      <c r="CF13" s="1219"/>
      <c r="CG13" s="1219"/>
      <c r="CH13" s="1219"/>
      <c r="CI13" s="1219"/>
      <c r="CJ13" s="1219"/>
      <c r="CK13" s="1219"/>
      <c r="CL13" s="1219"/>
      <c r="CM13" s="1219"/>
      <c r="CN13" s="1219"/>
      <c r="CO13" s="1219"/>
      <c r="CP13" s="1219"/>
      <c r="CQ13" s="1219"/>
      <c r="CR13" s="1219"/>
      <c r="CS13" s="1219"/>
      <c r="CT13" s="1219"/>
      <c r="CU13" s="1219"/>
      <c r="CV13" s="1219"/>
      <c r="CW13" s="1219"/>
      <c r="CX13" s="1219"/>
      <c r="CY13" s="1219"/>
      <c r="CZ13" s="1219"/>
      <c r="DA13" s="1219"/>
      <c r="DB13" s="1219"/>
      <c r="DC13" s="1219"/>
      <c r="DD13" s="1219"/>
      <c r="DE13" s="1219"/>
    </row>
    <row r="14" spans="1:109" s="247" customFormat="1" x14ac:dyDescent="0.15">
      <c r="A14" s="1219"/>
      <c r="B14" s="1219"/>
      <c r="C14" s="1219"/>
      <c r="D14" s="1219"/>
      <c r="E14" s="1219"/>
      <c r="F14" s="1219"/>
      <c r="G14" s="1219"/>
      <c r="H14" s="1219"/>
      <c r="I14" s="1219"/>
      <c r="J14" s="1219"/>
      <c r="K14" s="1219"/>
      <c r="L14" s="1219"/>
      <c r="M14" s="1219"/>
      <c r="N14" s="1219"/>
      <c r="O14" s="1219"/>
      <c r="P14" s="1219"/>
      <c r="Q14" s="1219"/>
      <c r="R14" s="1219"/>
      <c r="S14" s="1219"/>
      <c r="T14" s="1219"/>
      <c r="U14" s="1219"/>
      <c r="V14" s="1219"/>
      <c r="W14" s="1219"/>
      <c r="X14" s="1219"/>
      <c r="Y14" s="1219"/>
      <c r="Z14" s="1219"/>
      <c r="AA14" s="1219"/>
      <c r="AB14" s="1219"/>
      <c r="AC14" s="1219"/>
      <c r="AD14" s="1219"/>
      <c r="AE14" s="1219"/>
      <c r="AF14" s="1219"/>
      <c r="AG14" s="1219"/>
      <c r="AH14" s="1219"/>
      <c r="AI14" s="1219"/>
      <c r="AJ14" s="1219"/>
      <c r="AK14" s="1219"/>
      <c r="AL14" s="1219"/>
      <c r="AM14" s="1219"/>
      <c r="AN14" s="1219"/>
      <c r="AO14" s="1219"/>
      <c r="AP14" s="1219"/>
      <c r="AQ14" s="1219"/>
      <c r="AR14" s="1219"/>
      <c r="AS14" s="1219"/>
      <c r="AT14" s="1219"/>
      <c r="AU14" s="1219"/>
      <c r="AV14" s="1219"/>
      <c r="AW14" s="1219"/>
      <c r="AX14" s="1219"/>
      <c r="AY14" s="1219"/>
      <c r="AZ14" s="1219"/>
      <c r="BA14" s="1219"/>
      <c r="BB14" s="1219"/>
      <c r="BC14" s="1219"/>
      <c r="BD14" s="1219"/>
      <c r="BE14" s="1219"/>
      <c r="BF14" s="1219"/>
      <c r="BG14" s="1219"/>
      <c r="BH14" s="1219"/>
      <c r="BI14" s="1219"/>
      <c r="BJ14" s="1219"/>
      <c r="BK14" s="1219"/>
      <c r="BL14" s="1219"/>
      <c r="BM14" s="1219"/>
      <c r="BN14" s="1219"/>
      <c r="BO14" s="1219"/>
      <c r="BP14" s="1219"/>
      <c r="BQ14" s="1219"/>
      <c r="BR14" s="1219"/>
      <c r="BS14" s="1219"/>
      <c r="BT14" s="1219"/>
      <c r="BU14" s="1219"/>
      <c r="BV14" s="1219"/>
      <c r="BW14" s="1219"/>
      <c r="BX14" s="1219"/>
      <c r="BY14" s="1219"/>
      <c r="BZ14" s="1219"/>
      <c r="CA14" s="1219"/>
      <c r="CB14" s="1219"/>
      <c r="CC14" s="1219"/>
      <c r="CD14" s="1219"/>
      <c r="CE14" s="1219"/>
      <c r="CF14" s="1219"/>
      <c r="CG14" s="1219"/>
      <c r="CH14" s="1219"/>
      <c r="CI14" s="1219"/>
      <c r="CJ14" s="1219"/>
      <c r="CK14" s="1219"/>
      <c r="CL14" s="1219"/>
      <c r="CM14" s="1219"/>
      <c r="CN14" s="1219"/>
      <c r="CO14" s="1219"/>
      <c r="CP14" s="1219"/>
      <c r="CQ14" s="1219"/>
      <c r="CR14" s="1219"/>
      <c r="CS14" s="1219"/>
      <c r="CT14" s="1219"/>
      <c r="CU14" s="1219"/>
      <c r="CV14" s="1219"/>
      <c r="CW14" s="1219"/>
      <c r="CX14" s="1219"/>
      <c r="CY14" s="1219"/>
      <c r="CZ14" s="1219"/>
      <c r="DA14" s="1219"/>
      <c r="DB14" s="1219"/>
      <c r="DC14" s="1219"/>
      <c r="DD14" s="1219"/>
      <c r="DE14" s="1219"/>
    </row>
    <row r="15" spans="1:109" s="247" customFormat="1" x14ac:dyDescent="0.15">
      <c r="A15" s="1218"/>
      <c r="B15" s="1219"/>
      <c r="C15" s="1219"/>
      <c r="D15" s="1219"/>
      <c r="E15" s="1219"/>
      <c r="F15" s="1219"/>
      <c r="G15" s="1219"/>
      <c r="H15" s="1219"/>
      <c r="I15" s="1219"/>
      <c r="J15" s="1219"/>
      <c r="K15" s="1219"/>
      <c r="L15" s="1219"/>
      <c r="M15" s="1219"/>
      <c r="N15" s="1219"/>
      <c r="O15" s="1219"/>
      <c r="P15" s="1219"/>
      <c r="Q15" s="1219"/>
      <c r="R15" s="1219"/>
      <c r="S15" s="1219"/>
      <c r="T15" s="1219"/>
      <c r="U15" s="1219"/>
      <c r="V15" s="1219"/>
      <c r="W15" s="1219"/>
      <c r="X15" s="1219"/>
      <c r="Y15" s="1219"/>
      <c r="Z15" s="1219"/>
      <c r="AA15" s="1219"/>
      <c r="AB15" s="1219"/>
      <c r="AC15" s="1219"/>
      <c r="AD15" s="1219"/>
      <c r="AE15" s="1219"/>
      <c r="AF15" s="1219"/>
      <c r="AG15" s="1219"/>
      <c r="AH15" s="1219"/>
      <c r="AI15" s="1219"/>
      <c r="AJ15" s="1219"/>
      <c r="AK15" s="1219"/>
      <c r="AL15" s="1219"/>
      <c r="AM15" s="1219"/>
      <c r="AN15" s="1219"/>
      <c r="AO15" s="1219"/>
      <c r="AP15" s="1219"/>
      <c r="AQ15" s="1219"/>
      <c r="AR15" s="1219"/>
      <c r="AS15" s="1219"/>
      <c r="AT15" s="1219"/>
      <c r="AU15" s="1219"/>
      <c r="AV15" s="1219"/>
      <c r="AW15" s="1219"/>
      <c r="AX15" s="1219"/>
      <c r="AY15" s="1219"/>
      <c r="AZ15" s="1219"/>
      <c r="BA15" s="1219"/>
      <c r="BB15" s="1219"/>
      <c r="BC15" s="1219"/>
      <c r="BD15" s="1219"/>
      <c r="BE15" s="1219"/>
      <c r="BF15" s="1219"/>
      <c r="BG15" s="1219"/>
      <c r="BH15" s="1219"/>
      <c r="BI15" s="1219"/>
      <c r="BJ15" s="1219"/>
      <c r="BK15" s="1219"/>
      <c r="BL15" s="1219"/>
      <c r="BM15" s="1219"/>
      <c r="BN15" s="1219"/>
      <c r="BO15" s="1219"/>
      <c r="BP15" s="1219"/>
      <c r="BQ15" s="1219"/>
      <c r="BR15" s="1219"/>
      <c r="BS15" s="1219"/>
      <c r="BT15" s="1219"/>
      <c r="BU15" s="1219"/>
      <c r="BV15" s="1219"/>
      <c r="BW15" s="1219"/>
      <c r="BX15" s="1219"/>
      <c r="BY15" s="1219"/>
      <c r="BZ15" s="1219"/>
      <c r="CA15" s="1219"/>
      <c r="CB15" s="1219"/>
      <c r="CC15" s="1219"/>
      <c r="CD15" s="1219"/>
      <c r="CE15" s="1219"/>
      <c r="CF15" s="1219"/>
      <c r="CG15" s="1219"/>
      <c r="CH15" s="1219"/>
      <c r="CI15" s="1219"/>
      <c r="CJ15" s="1219"/>
      <c r="CK15" s="1219"/>
      <c r="CL15" s="1219"/>
      <c r="CM15" s="1219"/>
      <c r="CN15" s="1219"/>
      <c r="CO15" s="1219"/>
      <c r="CP15" s="1219"/>
      <c r="CQ15" s="1219"/>
      <c r="CR15" s="1219"/>
      <c r="CS15" s="1219"/>
      <c r="CT15" s="1219"/>
      <c r="CU15" s="1219"/>
      <c r="CV15" s="1219"/>
      <c r="CW15" s="1219"/>
      <c r="CX15" s="1219"/>
      <c r="CY15" s="1219"/>
      <c r="CZ15" s="1219"/>
      <c r="DA15" s="1219"/>
      <c r="DB15" s="1219"/>
      <c r="DC15" s="1219"/>
      <c r="DD15" s="1219"/>
      <c r="DE15" s="1219"/>
    </row>
    <row r="16" spans="1:109" s="247" customFormat="1" x14ac:dyDescent="0.15">
      <c r="A16" s="1218"/>
      <c r="B16" s="1219"/>
      <c r="C16" s="1219"/>
      <c r="D16" s="1219"/>
      <c r="E16" s="1219"/>
      <c r="F16" s="1219"/>
      <c r="G16" s="1219"/>
      <c r="H16" s="1219"/>
      <c r="I16" s="1219"/>
      <c r="J16" s="1219"/>
      <c r="K16" s="1219"/>
      <c r="L16" s="1219"/>
      <c r="M16" s="1219"/>
      <c r="N16" s="1219"/>
      <c r="O16" s="1219"/>
      <c r="P16" s="1219"/>
      <c r="Q16" s="1219"/>
      <c r="R16" s="1219"/>
      <c r="S16" s="1219"/>
      <c r="T16" s="1219"/>
      <c r="U16" s="1219"/>
      <c r="V16" s="1219"/>
      <c r="W16" s="1219"/>
      <c r="X16" s="1219"/>
      <c r="Y16" s="1219"/>
      <c r="Z16" s="1219"/>
      <c r="AA16" s="1219"/>
      <c r="AB16" s="1219"/>
      <c r="AC16" s="1219"/>
      <c r="AD16" s="1219"/>
      <c r="AE16" s="1219"/>
      <c r="AF16" s="1219"/>
      <c r="AG16" s="1219"/>
      <c r="AH16" s="1219"/>
      <c r="AI16" s="1219"/>
      <c r="AJ16" s="1219"/>
      <c r="AK16" s="1219"/>
      <c r="AL16" s="1219"/>
      <c r="AM16" s="1219"/>
      <c r="AN16" s="1219"/>
      <c r="AO16" s="1219"/>
      <c r="AP16" s="1219"/>
      <c r="AQ16" s="1219"/>
      <c r="AR16" s="1219"/>
      <c r="AS16" s="1219"/>
      <c r="AT16" s="1219"/>
      <c r="AU16" s="1219"/>
      <c r="AV16" s="1219"/>
      <c r="AW16" s="1219"/>
      <c r="AX16" s="1219"/>
      <c r="AY16" s="1219"/>
      <c r="AZ16" s="1219"/>
      <c r="BA16" s="1219"/>
      <c r="BB16" s="1219"/>
      <c r="BC16" s="1219"/>
      <c r="BD16" s="1219"/>
      <c r="BE16" s="1219"/>
      <c r="BF16" s="1219"/>
      <c r="BG16" s="1219"/>
      <c r="BH16" s="1219"/>
      <c r="BI16" s="1219"/>
      <c r="BJ16" s="1219"/>
      <c r="BK16" s="1219"/>
      <c r="BL16" s="1219"/>
      <c r="BM16" s="1219"/>
      <c r="BN16" s="1219"/>
      <c r="BO16" s="1219"/>
      <c r="BP16" s="1219"/>
      <c r="BQ16" s="1219"/>
      <c r="BR16" s="1219"/>
      <c r="BS16" s="1219"/>
      <c r="BT16" s="1219"/>
      <c r="BU16" s="1219"/>
      <c r="BV16" s="1219"/>
      <c r="BW16" s="1219"/>
      <c r="BX16" s="1219"/>
      <c r="BY16" s="1219"/>
      <c r="BZ16" s="1219"/>
      <c r="CA16" s="1219"/>
      <c r="CB16" s="1219"/>
      <c r="CC16" s="1219"/>
      <c r="CD16" s="1219"/>
      <c r="CE16" s="1219"/>
      <c r="CF16" s="1219"/>
      <c r="CG16" s="1219"/>
      <c r="CH16" s="1219"/>
      <c r="CI16" s="1219"/>
      <c r="CJ16" s="1219"/>
      <c r="CK16" s="1219"/>
      <c r="CL16" s="1219"/>
      <c r="CM16" s="1219"/>
      <c r="CN16" s="1219"/>
      <c r="CO16" s="1219"/>
      <c r="CP16" s="1219"/>
      <c r="CQ16" s="1219"/>
      <c r="CR16" s="1219"/>
      <c r="CS16" s="1219"/>
      <c r="CT16" s="1219"/>
      <c r="CU16" s="1219"/>
      <c r="CV16" s="1219"/>
      <c r="CW16" s="1219"/>
      <c r="CX16" s="1219"/>
      <c r="CY16" s="1219"/>
      <c r="CZ16" s="1219"/>
      <c r="DA16" s="1219"/>
      <c r="DB16" s="1219"/>
      <c r="DC16" s="1219"/>
      <c r="DD16" s="1219"/>
      <c r="DE16" s="1219"/>
    </row>
    <row r="17" spans="1:109" s="247" customFormat="1" x14ac:dyDescent="0.15">
      <c r="A17" s="1218"/>
      <c r="B17" s="1219"/>
      <c r="C17" s="1219"/>
      <c r="D17" s="1219"/>
      <c r="E17" s="1219"/>
      <c r="F17" s="1219"/>
      <c r="G17" s="1219"/>
      <c r="H17" s="1219"/>
      <c r="I17" s="1219"/>
      <c r="J17" s="1219"/>
      <c r="K17" s="1219"/>
      <c r="L17" s="1219"/>
      <c r="M17" s="1219"/>
      <c r="N17" s="1219"/>
      <c r="O17" s="1219"/>
      <c r="P17" s="1219"/>
      <c r="Q17" s="1219"/>
      <c r="R17" s="1219"/>
      <c r="S17" s="1219"/>
      <c r="T17" s="1219"/>
      <c r="U17" s="1219"/>
      <c r="V17" s="1219"/>
      <c r="W17" s="1219"/>
      <c r="X17" s="1219"/>
      <c r="Y17" s="1219"/>
      <c r="Z17" s="1219"/>
      <c r="AA17" s="1219"/>
      <c r="AB17" s="1219"/>
      <c r="AC17" s="1219"/>
      <c r="AD17" s="1219"/>
      <c r="AE17" s="1219"/>
      <c r="AF17" s="1219"/>
      <c r="AG17" s="1219"/>
      <c r="AH17" s="1219"/>
      <c r="AI17" s="1219"/>
      <c r="AJ17" s="1219"/>
      <c r="AK17" s="1219"/>
      <c r="AL17" s="1219"/>
      <c r="AM17" s="1219"/>
      <c r="AN17" s="1219"/>
      <c r="AO17" s="1219"/>
      <c r="AP17" s="1219"/>
      <c r="AQ17" s="1219"/>
      <c r="AR17" s="1219"/>
      <c r="AS17" s="1219"/>
      <c r="AT17" s="1219"/>
      <c r="AU17" s="1219"/>
      <c r="AV17" s="1219"/>
      <c r="AW17" s="1219"/>
      <c r="AX17" s="1219"/>
      <c r="AY17" s="1219"/>
      <c r="AZ17" s="1219"/>
      <c r="BA17" s="1219"/>
      <c r="BB17" s="1219"/>
      <c r="BC17" s="1219"/>
      <c r="BD17" s="1219"/>
      <c r="BE17" s="1219"/>
      <c r="BF17" s="1219"/>
      <c r="BG17" s="1219"/>
      <c r="BH17" s="1219"/>
      <c r="BI17" s="1219"/>
      <c r="BJ17" s="1219"/>
      <c r="BK17" s="1219"/>
      <c r="BL17" s="1219"/>
      <c r="BM17" s="1219"/>
      <c r="BN17" s="1219"/>
      <c r="BO17" s="1219"/>
      <c r="BP17" s="1219"/>
      <c r="BQ17" s="1219"/>
      <c r="BR17" s="1219"/>
      <c r="BS17" s="1219"/>
      <c r="BT17" s="1219"/>
      <c r="BU17" s="1219"/>
      <c r="BV17" s="1219"/>
      <c r="BW17" s="1219"/>
      <c r="BX17" s="1219"/>
      <c r="BY17" s="1219"/>
      <c r="BZ17" s="1219"/>
      <c r="CA17" s="1219"/>
      <c r="CB17" s="1219"/>
      <c r="CC17" s="1219"/>
      <c r="CD17" s="1219"/>
      <c r="CE17" s="1219"/>
      <c r="CF17" s="1219"/>
      <c r="CG17" s="1219"/>
      <c r="CH17" s="1219"/>
      <c r="CI17" s="1219"/>
      <c r="CJ17" s="1219"/>
      <c r="CK17" s="1219"/>
      <c r="CL17" s="1219"/>
      <c r="CM17" s="1219"/>
      <c r="CN17" s="1219"/>
      <c r="CO17" s="1219"/>
      <c r="CP17" s="1219"/>
      <c r="CQ17" s="1219"/>
      <c r="CR17" s="1219"/>
      <c r="CS17" s="1219"/>
      <c r="CT17" s="1219"/>
      <c r="CU17" s="1219"/>
      <c r="CV17" s="1219"/>
      <c r="CW17" s="1219"/>
      <c r="CX17" s="1219"/>
      <c r="CY17" s="1219"/>
      <c r="CZ17" s="1219"/>
      <c r="DA17" s="1219"/>
      <c r="DB17" s="1219"/>
      <c r="DC17" s="1219"/>
      <c r="DD17" s="1219"/>
      <c r="DE17" s="1219"/>
    </row>
    <row r="18" spans="1:109" s="247" customFormat="1" x14ac:dyDescent="0.15">
      <c r="A18" s="1218"/>
      <c r="B18" s="1219"/>
      <c r="C18" s="1219"/>
      <c r="D18" s="1219"/>
      <c r="E18" s="1219"/>
      <c r="F18" s="1219"/>
      <c r="G18" s="1219"/>
      <c r="H18" s="1219"/>
      <c r="I18" s="1219"/>
      <c r="J18" s="1219"/>
      <c r="K18" s="1219"/>
      <c r="L18" s="1219"/>
      <c r="M18" s="1219"/>
      <c r="N18" s="1219"/>
      <c r="O18" s="1219"/>
      <c r="P18" s="1219"/>
      <c r="Q18" s="1219"/>
      <c r="R18" s="1219"/>
      <c r="S18" s="1219"/>
      <c r="T18" s="1219"/>
      <c r="U18" s="1219"/>
      <c r="V18" s="1219"/>
      <c r="W18" s="1219"/>
      <c r="X18" s="1219"/>
      <c r="Y18" s="1219"/>
      <c r="Z18" s="1219"/>
      <c r="AA18" s="1219"/>
      <c r="AB18" s="1219"/>
      <c r="AC18" s="1219"/>
      <c r="AD18" s="1219"/>
      <c r="AE18" s="1219"/>
      <c r="AF18" s="1219"/>
      <c r="AG18" s="1219"/>
      <c r="AH18" s="1219"/>
      <c r="AI18" s="1219"/>
      <c r="AJ18" s="1219"/>
      <c r="AK18" s="1219"/>
      <c r="AL18" s="1219"/>
      <c r="AM18" s="1219"/>
      <c r="AN18" s="1219"/>
      <c r="AO18" s="1219"/>
      <c r="AP18" s="1219"/>
      <c r="AQ18" s="1219"/>
      <c r="AR18" s="1219"/>
      <c r="AS18" s="1219"/>
      <c r="AT18" s="1219"/>
      <c r="AU18" s="1219"/>
      <c r="AV18" s="1219"/>
      <c r="AW18" s="1219"/>
      <c r="AX18" s="1219"/>
      <c r="AY18" s="1219"/>
      <c r="AZ18" s="1219"/>
      <c r="BA18" s="1219"/>
      <c r="BB18" s="1219"/>
      <c r="BC18" s="1219"/>
      <c r="BD18" s="1219"/>
      <c r="BE18" s="1219"/>
      <c r="BF18" s="1219"/>
      <c r="BG18" s="1219"/>
      <c r="BH18" s="1219"/>
      <c r="BI18" s="1219"/>
      <c r="BJ18" s="1219"/>
      <c r="BK18" s="1219"/>
      <c r="BL18" s="1219"/>
      <c r="BM18" s="1219"/>
      <c r="BN18" s="1219"/>
      <c r="BO18" s="1219"/>
      <c r="BP18" s="1219"/>
      <c r="BQ18" s="1219"/>
      <c r="BR18" s="1219"/>
      <c r="BS18" s="1219"/>
      <c r="BT18" s="1219"/>
      <c r="BU18" s="1219"/>
      <c r="BV18" s="1219"/>
      <c r="BW18" s="1219"/>
      <c r="BX18" s="1219"/>
      <c r="BY18" s="1219"/>
      <c r="BZ18" s="1219"/>
      <c r="CA18" s="1219"/>
      <c r="CB18" s="1219"/>
      <c r="CC18" s="1219"/>
      <c r="CD18" s="1219"/>
      <c r="CE18" s="1219"/>
      <c r="CF18" s="1219"/>
      <c r="CG18" s="1219"/>
      <c r="CH18" s="1219"/>
      <c r="CI18" s="1219"/>
      <c r="CJ18" s="1219"/>
      <c r="CK18" s="1219"/>
      <c r="CL18" s="1219"/>
      <c r="CM18" s="1219"/>
      <c r="CN18" s="1219"/>
      <c r="CO18" s="1219"/>
      <c r="CP18" s="1219"/>
      <c r="CQ18" s="1219"/>
      <c r="CR18" s="1219"/>
      <c r="CS18" s="1219"/>
      <c r="CT18" s="1219"/>
      <c r="CU18" s="1219"/>
      <c r="CV18" s="1219"/>
      <c r="CW18" s="1219"/>
      <c r="CX18" s="1219"/>
      <c r="CY18" s="1219"/>
      <c r="CZ18" s="1219"/>
      <c r="DA18" s="1219"/>
      <c r="DB18" s="1219"/>
      <c r="DC18" s="1219"/>
      <c r="DD18" s="1219"/>
      <c r="DE18" s="1219"/>
    </row>
    <row r="19" spans="1:109" x14ac:dyDescent="0.15">
      <c r="DD19" s="1218"/>
      <c r="DE19" s="1218"/>
    </row>
    <row r="20" spans="1:109" x14ac:dyDescent="0.15">
      <c r="DD20" s="1218"/>
      <c r="DE20" s="1218"/>
    </row>
    <row r="21" spans="1:109" ht="17.25" customHeight="1" x14ac:dyDescent="0.15">
      <c r="B21" s="1220"/>
      <c r="C21" s="1221"/>
      <c r="D21" s="1221"/>
      <c r="E21" s="1221"/>
      <c r="F21" s="1221"/>
      <c r="G21" s="1221"/>
      <c r="H21" s="1221"/>
      <c r="I21" s="1221"/>
      <c r="J21" s="1221"/>
      <c r="K21" s="1221"/>
      <c r="L21" s="1221"/>
      <c r="M21" s="1221"/>
      <c r="N21" s="1222"/>
      <c r="O21" s="1221"/>
      <c r="P21" s="1221"/>
      <c r="Q21" s="1221"/>
      <c r="R21" s="1221"/>
      <c r="S21" s="1221"/>
      <c r="T21" s="1221"/>
      <c r="U21" s="1221"/>
      <c r="V21" s="1221"/>
      <c r="W21" s="1221"/>
      <c r="X21" s="1221"/>
      <c r="Y21" s="1221"/>
      <c r="Z21" s="1221"/>
      <c r="AA21" s="1221"/>
      <c r="AB21" s="1221"/>
      <c r="AC21" s="1221"/>
      <c r="AD21" s="1221"/>
      <c r="AE21" s="1221"/>
      <c r="AF21" s="1221"/>
      <c r="AG21" s="1221"/>
      <c r="AH21" s="1221"/>
      <c r="AI21" s="1221"/>
      <c r="AJ21" s="1221"/>
      <c r="AK21" s="1221"/>
      <c r="AL21" s="1221"/>
      <c r="AM21" s="1221"/>
      <c r="AN21" s="1221"/>
      <c r="AO21" s="1221"/>
      <c r="AP21" s="1221"/>
      <c r="AQ21" s="1221"/>
      <c r="AR21" s="1221"/>
      <c r="AS21" s="1221"/>
      <c r="AT21" s="1222"/>
      <c r="AU21" s="1221"/>
      <c r="AV21" s="1221"/>
      <c r="AW21" s="1221"/>
      <c r="AX21" s="1221"/>
      <c r="AY21" s="1221"/>
      <c r="AZ21" s="1221"/>
      <c r="BA21" s="1221"/>
      <c r="BB21" s="1221"/>
      <c r="BC21" s="1221"/>
      <c r="BD21" s="1221"/>
      <c r="BE21" s="1221"/>
      <c r="BF21" s="1222"/>
      <c r="BG21" s="1221"/>
      <c r="BH21" s="1221"/>
      <c r="BI21" s="1221"/>
      <c r="BJ21" s="1221"/>
      <c r="BK21" s="1221"/>
      <c r="BL21" s="1221"/>
      <c r="BM21" s="1221"/>
      <c r="BN21" s="1221"/>
      <c r="BO21" s="1221"/>
      <c r="BP21" s="1221"/>
      <c r="BQ21" s="1221"/>
      <c r="BR21" s="1222"/>
      <c r="BS21" s="1221"/>
      <c r="BT21" s="1221"/>
      <c r="BU21" s="1221"/>
      <c r="BV21" s="1221"/>
      <c r="BW21" s="1221"/>
      <c r="BX21" s="1221"/>
      <c r="BY21" s="1221"/>
      <c r="BZ21" s="1221"/>
      <c r="CA21" s="1221"/>
      <c r="CB21" s="1221"/>
      <c r="CC21" s="1221"/>
      <c r="CD21" s="1222"/>
      <c r="CE21" s="1221"/>
      <c r="CF21" s="1221"/>
      <c r="CG21" s="1221"/>
      <c r="CH21" s="1221"/>
      <c r="CI21" s="1221"/>
      <c r="CJ21" s="1221"/>
      <c r="CK21" s="1221"/>
      <c r="CL21" s="1221"/>
      <c r="CM21" s="1221"/>
      <c r="CN21" s="1221"/>
      <c r="CO21" s="1221"/>
      <c r="CP21" s="1222"/>
      <c r="CQ21" s="1221"/>
      <c r="CR21" s="1221"/>
      <c r="CS21" s="1221"/>
      <c r="CT21" s="1221"/>
      <c r="CU21" s="1221"/>
      <c r="CV21" s="1221"/>
      <c r="CW21" s="1221"/>
      <c r="CX21" s="1221"/>
      <c r="CY21" s="1221"/>
      <c r="CZ21" s="1221"/>
      <c r="DA21" s="1221"/>
      <c r="DB21" s="1222"/>
      <c r="DC21" s="1221"/>
      <c r="DD21" s="1223"/>
      <c r="DE21" s="1218"/>
    </row>
    <row r="22" spans="1:109" ht="17.25" customHeight="1" x14ac:dyDescent="0.15">
      <c r="B22" s="1224"/>
    </row>
    <row r="23" spans="1:109" x14ac:dyDescent="0.15">
      <c r="B23" s="1224"/>
    </row>
    <row r="24" spans="1:109" x14ac:dyDescent="0.15">
      <c r="B24" s="1224"/>
    </row>
    <row r="25" spans="1:109" x14ac:dyDescent="0.15">
      <c r="B25" s="1224"/>
    </row>
    <row r="26" spans="1:109" x14ac:dyDescent="0.15">
      <c r="B26" s="1224"/>
    </row>
    <row r="27" spans="1:109" x14ac:dyDescent="0.15">
      <c r="B27" s="1224"/>
    </row>
    <row r="28" spans="1:109" x14ac:dyDescent="0.15">
      <c r="B28" s="1224"/>
    </row>
    <row r="29" spans="1:109" x14ac:dyDescent="0.15">
      <c r="B29" s="1224"/>
    </row>
    <row r="30" spans="1:109" x14ac:dyDescent="0.15">
      <c r="B30" s="1224"/>
    </row>
    <row r="31" spans="1:109" x14ac:dyDescent="0.15">
      <c r="B31" s="1224"/>
    </row>
    <row r="32" spans="1:109" x14ac:dyDescent="0.15">
      <c r="B32" s="1224"/>
    </row>
    <row r="33" spans="2:109" x14ac:dyDescent="0.15">
      <c r="B33" s="1224"/>
    </row>
    <row r="34" spans="2:109" x14ac:dyDescent="0.15">
      <c r="B34" s="1224"/>
    </row>
    <row r="35" spans="2:109" x14ac:dyDescent="0.15">
      <c r="B35" s="1224"/>
    </row>
    <row r="36" spans="2:109" x14ac:dyDescent="0.15">
      <c r="B36" s="1224"/>
    </row>
    <row r="37" spans="2:109" x14ac:dyDescent="0.15">
      <c r="B37" s="1224"/>
    </row>
    <row r="38" spans="2:109" x14ac:dyDescent="0.15">
      <c r="B38" s="1224"/>
    </row>
    <row r="39" spans="2:109" x14ac:dyDescent="0.15">
      <c r="B39" s="1226"/>
      <c r="C39" s="1227"/>
      <c r="D39" s="1227"/>
      <c r="E39" s="1227"/>
      <c r="F39" s="1227"/>
      <c r="G39" s="1227"/>
      <c r="H39" s="1227"/>
      <c r="I39" s="1227"/>
      <c r="J39" s="1227"/>
      <c r="K39" s="1227"/>
      <c r="L39" s="1227"/>
      <c r="M39" s="1227"/>
      <c r="N39" s="1227"/>
      <c r="O39" s="1227"/>
      <c r="P39" s="1227"/>
      <c r="Q39" s="1227"/>
      <c r="R39" s="1227"/>
      <c r="S39" s="1227"/>
      <c r="T39" s="1227"/>
      <c r="U39" s="1227"/>
      <c r="V39" s="1227"/>
      <c r="W39" s="1227"/>
      <c r="X39" s="1227"/>
      <c r="Y39" s="1227"/>
      <c r="Z39" s="1227"/>
      <c r="AA39" s="1227"/>
      <c r="AB39" s="1227"/>
      <c r="AC39" s="1227"/>
      <c r="AD39" s="1227"/>
      <c r="AE39" s="1227"/>
      <c r="AF39" s="1227"/>
      <c r="AG39" s="1227"/>
      <c r="AH39" s="1227"/>
      <c r="AI39" s="1227"/>
      <c r="AJ39" s="1227"/>
      <c r="AK39" s="1227"/>
      <c r="AL39" s="1227"/>
      <c r="AM39" s="1227"/>
      <c r="AN39" s="1227"/>
      <c r="AO39" s="1227"/>
      <c r="AP39" s="1227"/>
      <c r="AQ39" s="1227"/>
      <c r="AR39" s="1227"/>
      <c r="AS39" s="1227"/>
      <c r="AT39" s="1227"/>
      <c r="AU39" s="1227"/>
      <c r="AV39" s="1227"/>
      <c r="AW39" s="1227"/>
      <c r="AX39" s="1227"/>
      <c r="AY39" s="1227"/>
      <c r="AZ39" s="1227"/>
      <c r="BA39" s="1227"/>
      <c r="BB39" s="1227"/>
      <c r="BC39" s="1227"/>
      <c r="BD39" s="1227"/>
      <c r="BE39" s="1227"/>
      <c r="BF39" s="1227"/>
      <c r="BG39" s="1227"/>
      <c r="BH39" s="1227"/>
      <c r="BI39" s="1227"/>
      <c r="BJ39" s="1227"/>
      <c r="BK39" s="1227"/>
      <c r="BL39" s="1227"/>
      <c r="BM39" s="1227"/>
      <c r="BN39" s="1227"/>
      <c r="BO39" s="1227"/>
      <c r="BP39" s="1227"/>
      <c r="BQ39" s="1227"/>
      <c r="BR39" s="1227"/>
      <c r="BS39" s="1227"/>
      <c r="BT39" s="1227"/>
      <c r="BU39" s="1227"/>
      <c r="BV39" s="1227"/>
      <c r="BW39" s="1227"/>
      <c r="BX39" s="1227"/>
      <c r="BY39" s="1227"/>
      <c r="BZ39" s="1227"/>
      <c r="CA39" s="1227"/>
      <c r="CB39" s="1227"/>
      <c r="CC39" s="1227"/>
      <c r="CD39" s="1227"/>
      <c r="CE39" s="1227"/>
      <c r="CF39" s="1227"/>
      <c r="CG39" s="1227"/>
      <c r="CH39" s="1227"/>
      <c r="CI39" s="1227"/>
      <c r="CJ39" s="1227"/>
      <c r="CK39" s="1227"/>
      <c r="CL39" s="1227"/>
      <c r="CM39" s="1227"/>
      <c r="CN39" s="1227"/>
      <c r="CO39" s="1227"/>
      <c r="CP39" s="1227"/>
      <c r="CQ39" s="1227"/>
      <c r="CR39" s="1227"/>
      <c r="CS39" s="1227"/>
      <c r="CT39" s="1227"/>
      <c r="CU39" s="1227"/>
      <c r="CV39" s="1227"/>
      <c r="CW39" s="1227"/>
      <c r="CX39" s="1227"/>
      <c r="CY39" s="1227"/>
      <c r="CZ39" s="1227"/>
      <c r="DA39" s="1227"/>
      <c r="DB39" s="1227"/>
      <c r="DC39" s="1227"/>
      <c r="DD39" s="1228"/>
    </row>
    <row r="40" spans="2:109" x14ac:dyDescent="0.15">
      <c r="B40" s="1229"/>
      <c r="DD40" s="1229"/>
      <c r="DE40" s="1218"/>
    </row>
    <row r="41" spans="2:109" ht="17.25" x14ac:dyDescent="0.15">
      <c r="B41" s="1230" t="s">
        <v>566</v>
      </c>
      <c r="C41" s="1221"/>
      <c r="D41" s="1221"/>
      <c r="E41" s="1221"/>
      <c r="F41" s="1221"/>
      <c r="G41" s="1221"/>
      <c r="H41" s="1221"/>
      <c r="I41" s="1221"/>
      <c r="J41" s="1221"/>
      <c r="K41" s="1221"/>
      <c r="L41" s="1221"/>
      <c r="M41" s="1221"/>
      <c r="N41" s="1221"/>
      <c r="O41" s="1221"/>
      <c r="P41" s="1221"/>
      <c r="Q41" s="1221"/>
      <c r="R41" s="1221"/>
      <c r="S41" s="1221"/>
      <c r="T41" s="1221"/>
      <c r="U41" s="1221"/>
      <c r="V41" s="1221"/>
      <c r="W41" s="1221"/>
      <c r="X41" s="1221"/>
      <c r="Y41" s="1221"/>
      <c r="Z41" s="1221"/>
      <c r="AA41" s="1221"/>
      <c r="AB41" s="1221"/>
      <c r="AC41" s="1221"/>
      <c r="AD41" s="1221"/>
      <c r="AE41" s="1221"/>
      <c r="AF41" s="1221"/>
      <c r="AG41" s="1221"/>
      <c r="AH41" s="1221"/>
      <c r="AI41" s="1221"/>
      <c r="AJ41" s="1221"/>
      <c r="AK41" s="1221"/>
      <c r="AL41" s="1221"/>
      <c r="AM41" s="1221"/>
      <c r="AN41" s="1221"/>
      <c r="AO41" s="1221"/>
      <c r="AP41" s="1221"/>
      <c r="AQ41" s="1221"/>
      <c r="AR41" s="1221"/>
      <c r="AS41" s="1221"/>
      <c r="AT41" s="1221"/>
      <c r="AU41" s="1221"/>
      <c r="AV41" s="1221"/>
      <c r="AW41" s="1221"/>
      <c r="AX41" s="1221"/>
      <c r="AY41" s="1221"/>
      <c r="AZ41" s="1221"/>
      <c r="BA41" s="1221"/>
      <c r="BB41" s="1221"/>
      <c r="BC41" s="1221"/>
      <c r="BD41" s="1221"/>
      <c r="BE41" s="1221"/>
      <c r="BF41" s="1221"/>
      <c r="BG41" s="1221"/>
      <c r="BH41" s="1221"/>
      <c r="BI41" s="1221"/>
      <c r="BJ41" s="1221"/>
      <c r="BK41" s="1221"/>
      <c r="BL41" s="1221"/>
      <c r="BM41" s="1221"/>
      <c r="BN41" s="1221"/>
      <c r="BO41" s="1221"/>
      <c r="BP41" s="1221"/>
      <c r="BQ41" s="1221"/>
      <c r="BR41" s="1221"/>
      <c r="BS41" s="1221"/>
      <c r="BT41" s="1221"/>
      <c r="BU41" s="1221"/>
      <c r="BV41" s="1221"/>
      <c r="BW41" s="1221"/>
      <c r="BX41" s="1221"/>
      <c r="BY41" s="1221"/>
      <c r="BZ41" s="1221"/>
      <c r="CA41" s="1221"/>
      <c r="CB41" s="1221"/>
      <c r="CC41" s="1221"/>
      <c r="CD41" s="1221"/>
      <c r="CE41" s="1221"/>
      <c r="CF41" s="1221"/>
      <c r="CG41" s="1221"/>
      <c r="CH41" s="1221"/>
      <c r="CI41" s="1221"/>
      <c r="CJ41" s="1221"/>
      <c r="CK41" s="1221"/>
      <c r="CL41" s="1221"/>
      <c r="CM41" s="1221"/>
      <c r="CN41" s="1221"/>
      <c r="CO41" s="1221"/>
      <c r="CP41" s="1221"/>
      <c r="CQ41" s="1221"/>
      <c r="CR41" s="1221"/>
      <c r="CS41" s="1221"/>
      <c r="CT41" s="1221"/>
      <c r="CU41" s="1221"/>
      <c r="CV41" s="1221"/>
      <c r="CW41" s="1221"/>
      <c r="CX41" s="1221"/>
      <c r="CY41" s="1221"/>
      <c r="CZ41" s="1221"/>
      <c r="DA41" s="1221"/>
      <c r="DB41" s="1221"/>
      <c r="DC41" s="1221"/>
      <c r="DD41" s="1223"/>
    </row>
    <row r="42" spans="2:109" x14ac:dyDescent="0.15">
      <c r="B42" s="1224"/>
      <c r="G42" s="1231"/>
      <c r="I42" s="1232"/>
      <c r="J42" s="1232"/>
      <c r="K42" s="1232"/>
      <c r="AM42" s="1231"/>
      <c r="AN42" s="1231" t="s">
        <v>567</v>
      </c>
      <c r="AP42" s="1232"/>
      <c r="AQ42" s="1232"/>
      <c r="AR42" s="1232"/>
      <c r="AY42" s="1231"/>
      <c r="BA42" s="1232"/>
      <c r="BB42" s="1232"/>
      <c r="BC42" s="1232"/>
      <c r="BK42" s="1231"/>
      <c r="BM42" s="1232"/>
      <c r="BN42" s="1232"/>
      <c r="BO42" s="1232"/>
      <c r="BW42" s="1231"/>
      <c r="BY42" s="1232"/>
      <c r="BZ42" s="1232"/>
      <c r="CA42" s="1232"/>
      <c r="CI42" s="1231"/>
      <c r="CK42" s="1232"/>
      <c r="CL42" s="1232"/>
      <c r="CM42" s="1232"/>
      <c r="CU42" s="1231"/>
      <c r="CW42" s="1232"/>
      <c r="CX42" s="1232"/>
      <c r="CY42" s="1232"/>
    </row>
    <row r="43" spans="2:109" ht="13.5" customHeight="1" x14ac:dyDescent="0.15">
      <c r="B43" s="1224"/>
      <c r="AN43" s="1233" t="s">
        <v>568</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x14ac:dyDescent="0.15">
      <c r="B44" s="1224"/>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x14ac:dyDescent="0.15">
      <c r="B45" s="1224"/>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x14ac:dyDescent="0.15">
      <c r="B46" s="1224"/>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x14ac:dyDescent="0.15">
      <c r="B47" s="1224"/>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x14ac:dyDescent="0.15">
      <c r="B48" s="1224"/>
      <c r="H48" s="1242"/>
      <c r="I48" s="1242"/>
      <c r="J48" s="1242"/>
      <c r="AN48" s="1242"/>
      <c r="AO48" s="1242"/>
      <c r="AP48" s="1242"/>
      <c r="AZ48" s="1242"/>
      <c r="BA48" s="1242"/>
      <c r="BB48" s="1242"/>
      <c r="BL48" s="1242"/>
      <c r="BM48" s="1242"/>
      <c r="BN48" s="1242"/>
      <c r="BX48" s="1242"/>
      <c r="BY48" s="1242"/>
      <c r="BZ48" s="1242"/>
      <c r="CJ48" s="1242"/>
      <c r="CK48" s="1242"/>
      <c r="CL48" s="1242"/>
      <c r="CV48" s="1242"/>
      <c r="CW48" s="1242"/>
      <c r="CX48" s="1242"/>
    </row>
    <row r="49" spans="1:109" x14ac:dyDescent="0.15">
      <c r="B49" s="1224"/>
      <c r="AN49" s="1218" t="s">
        <v>569</v>
      </c>
    </row>
    <row r="50" spans="1:109" x14ac:dyDescent="0.15">
      <c r="B50" s="1224"/>
      <c r="G50" s="1243"/>
      <c r="H50" s="1243"/>
      <c r="I50" s="1243"/>
      <c r="J50" s="1243"/>
      <c r="K50" s="1244"/>
      <c r="L50" s="1244"/>
      <c r="M50" s="1245"/>
      <c r="N50" s="1245"/>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49" t="s">
        <v>523</v>
      </c>
      <c r="BQ50" s="1249"/>
      <c r="BR50" s="1249"/>
      <c r="BS50" s="1249"/>
      <c r="BT50" s="1249"/>
      <c r="BU50" s="1249"/>
      <c r="BV50" s="1249"/>
      <c r="BW50" s="1249"/>
      <c r="BX50" s="1249" t="s">
        <v>524</v>
      </c>
      <c r="BY50" s="1249"/>
      <c r="BZ50" s="1249"/>
      <c r="CA50" s="1249"/>
      <c r="CB50" s="1249"/>
      <c r="CC50" s="1249"/>
      <c r="CD50" s="1249"/>
      <c r="CE50" s="1249"/>
      <c r="CF50" s="1249" t="s">
        <v>525</v>
      </c>
      <c r="CG50" s="1249"/>
      <c r="CH50" s="1249"/>
      <c r="CI50" s="1249"/>
      <c r="CJ50" s="1249"/>
      <c r="CK50" s="1249"/>
      <c r="CL50" s="1249"/>
      <c r="CM50" s="1249"/>
      <c r="CN50" s="1249" t="s">
        <v>526</v>
      </c>
      <c r="CO50" s="1249"/>
      <c r="CP50" s="1249"/>
      <c r="CQ50" s="1249"/>
      <c r="CR50" s="1249"/>
      <c r="CS50" s="1249"/>
      <c r="CT50" s="1249"/>
      <c r="CU50" s="1249"/>
      <c r="CV50" s="1249" t="s">
        <v>527</v>
      </c>
      <c r="CW50" s="1249"/>
      <c r="CX50" s="1249"/>
      <c r="CY50" s="1249"/>
      <c r="CZ50" s="1249"/>
      <c r="DA50" s="1249"/>
      <c r="DB50" s="1249"/>
      <c r="DC50" s="1249"/>
    </row>
    <row r="51" spans="1:109" ht="13.5" customHeight="1" x14ac:dyDescent="0.15">
      <c r="B51" s="1224"/>
      <c r="G51" s="1250"/>
      <c r="H51" s="1250"/>
      <c r="I51" s="1251"/>
      <c r="J51" s="1251"/>
      <c r="K51" s="1252"/>
      <c r="L51" s="1252"/>
      <c r="M51" s="1252"/>
      <c r="N51" s="1252"/>
      <c r="AM51" s="1242"/>
      <c r="AN51" s="1253" t="s">
        <v>570</v>
      </c>
      <c r="AO51" s="1253"/>
      <c r="AP51" s="1253"/>
      <c r="AQ51" s="1253"/>
      <c r="AR51" s="1253"/>
      <c r="AS51" s="1253"/>
      <c r="AT51" s="1253"/>
      <c r="AU51" s="1253"/>
      <c r="AV51" s="1253"/>
      <c r="AW51" s="1253"/>
      <c r="AX51" s="1253"/>
      <c r="AY51" s="1253"/>
      <c r="AZ51" s="1253"/>
      <c r="BA51" s="1253"/>
      <c r="BB51" s="1253" t="s">
        <v>571</v>
      </c>
      <c r="BC51" s="1253"/>
      <c r="BD51" s="1253"/>
      <c r="BE51" s="1253"/>
      <c r="BF51" s="1253"/>
      <c r="BG51" s="1253"/>
      <c r="BH51" s="1253"/>
      <c r="BI51" s="1253"/>
      <c r="BJ51" s="1253"/>
      <c r="BK51" s="1253"/>
      <c r="BL51" s="1253"/>
      <c r="BM51" s="1253"/>
      <c r="BN51" s="1253"/>
      <c r="BO51" s="1253"/>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x14ac:dyDescent="0.15">
      <c r="B52" s="1224"/>
      <c r="G52" s="1250"/>
      <c r="H52" s="1250"/>
      <c r="I52" s="1251"/>
      <c r="J52" s="1251"/>
      <c r="K52" s="1252"/>
      <c r="L52" s="1252"/>
      <c r="M52" s="1252"/>
      <c r="N52" s="1252"/>
      <c r="AM52" s="1242"/>
      <c r="AN52" s="1253"/>
      <c r="AO52" s="1253"/>
      <c r="AP52" s="1253"/>
      <c r="AQ52" s="1253"/>
      <c r="AR52" s="1253"/>
      <c r="AS52" s="1253"/>
      <c r="AT52" s="1253"/>
      <c r="AU52" s="1253"/>
      <c r="AV52" s="1253"/>
      <c r="AW52" s="1253"/>
      <c r="AX52" s="1253"/>
      <c r="AY52" s="1253"/>
      <c r="AZ52" s="1253"/>
      <c r="BA52" s="1253"/>
      <c r="BB52" s="1253"/>
      <c r="BC52" s="1253"/>
      <c r="BD52" s="1253"/>
      <c r="BE52" s="1253"/>
      <c r="BF52" s="1253"/>
      <c r="BG52" s="1253"/>
      <c r="BH52" s="1253"/>
      <c r="BI52" s="1253"/>
      <c r="BJ52" s="1253"/>
      <c r="BK52" s="1253"/>
      <c r="BL52" s="1253"/>
      <c r="BM52" s="1253"/>
      <c r="BN52" s="1253"/>
      <c r="BO52" s="1253"/>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x14ac:dyDescent="0.15">
      <c r="A53" s="1232"/>
      <c r="B53" s="1224"/>
      <c r="G53" s="1250"/>
      <c r="H53" s="1250"/>
      <c r="I53" s="1243"/>
      <c r="J53" s="1243"/>
      <c r="K53" s="1252"/>
      <c r="L53" s="1252"/>
      <c r="M53" s="1252"/>
      <c r="N53" s="1252"/>
      <c r="AM53" s="1242"/>
      <c r="AN53" s="1253"/>
      <c r="AO53" s="1253"/>
      <c r="AP53" s="1253"/>
      <c r="AQ53" s="1253"/>
      <c r="AR53" s="1253"/>
      <c r="AS53" s="1253"/>
      <c r="AT53" s="1253"/>
      <c r="AU53" s="1253"/>
      <c r="AV53" s="1253"/>
      <c r="AW53" s="1253"/>
      <c r="AX53" s="1253"/>
      <c r="AY53" s="1253"/>
      <c r="AZ53" s="1253"/>
      <c r="BA53" s="1253"/>
      <c r="BB53" s="1253" t="s">
        <v>572</v>
      </c>
      <c r="BC53" s="1253"/>
      <c r="BD53" s="1253"/>
      <c r="BE53" s="1253"/>
      <c r="BF53" s="1253"/>
      <c r="BG53" s="1253"/>
      <c r="BH53" s="1253"/>
      <c r="BI53" s="1253"/>
      <c r="BJ53" s="1253"/>
      <c r="BK53" s="1253"/>
      <c r="BL53" s="1253"/>
      <c r="BM53" s="1253"/>
      <c r="BN53" s="1253"/>
      <c r="BO53" s="1253"/>
      <c r="BP53" s="1254">
        <v>74.900000000000006</v>
      </c>
      <c r="BQ53" s="1254"/>
      <c r="BR53" s="1254"/>
      <c r="BS53" s="1254"/>
      <c r="BT53" s="1254"/>
      <c r="BU53" s="1254"/>
      <c r="BV53" s="1254"/>
      <c r="BW53" s="1254"/>
      <c r="BX53" s="1254">
        <v>75.5</v>
      </c>
      <c r="BY53" s="1254"/>
      <c r="BZ53" s="1254"/>
      <c r="CA53" s="1254"/>
      <c r="CB53" s="1254"/>
      <c r="CC53" s="1254"/>
      <c r="CD53" s="1254"/>
      <c r="CE53" s="1254"/>
      <c r="CF53" s="1254">
        <v>76.5</v>
      </c>
      <c r="CG53" s="1254"/>
      <c r="CH53" s="1254"/>
      <c r="CI53" s="1254"/>
      <c r="CJ53" s="1254"/>
      <c r="CK53" s="1254"/>
      <c r="CL53" s="1254"/>
      <c r="CM53" s="1254"/>
      <c r="CN53" s="1254">
        <v>77.3</v>
      </c>
      <c r="CO53" s="1254"/>
      <c r="CP53" s="1254"/>
      <c r="CQ53" s="1254"/>
      <c r="CR53" s="1254"/>
      <c r="CS53" s="1254"/>
      <c r="CT53" s="1254"/>
      <c r="CU53" s="1254"/>
      <c r="CV53" s="1254">
        <v>78</v>
      </c>
      <c r="CW53" s="1254"/>
      <c r="CX53" s="1254"/>
      <c r="CY53" s="1254"/>
      <c r="CZ53" s="1254"/>
      <c r="DA53" s="1254"/>
      <c r="DB53" s="1254"/>
      <c r="DC53" s="1254"/>
    </row>
    <row r="54" spans="1:109" x14ac:dyDescent="0.15">
      <c r="A54" s="1232"/>
      <c r="B54" s="1224"/>
      <c r="G54" s="1250"/>
      <c r="H54" s="1250"/>
      <c r="I54" s="1243"/>
      <c r="J54" s="1243"/>
      <c r="K54" s="1252"/>
      <c r="L54" s="1252"/>
      <c r="M54" s="1252"/>
      <c r="N54" s="1252"/>
      <c r="AM54" s="1242"/>
      <c r="AN54" s="1253"/>
      <c r="AO54" s="1253"/>
      <c r="AP54" s="1253"/>
      <c r="AQ54" s="1253"/>
      <c r="AR54" s="1253"/>
      <c r="AS54" s="1253"/>
      <c r="AT54" s="1253"/>
      <c r="AU54" s="1253"/>
      <c r="AV54" s="1253"/>
      <c r="AW54" s="1253"/>
      <c r="AX54" s="1253"/>
      <c r="AY54" s="1253"/>
      <c r="AZ54" s="1253"/>
      <c r="BA54" s="1253"/>
      <c r="BB54" s="1253"/>
      <c r="BC54" s="1253"/>
      <c r="BD54" s="1253"/>
      <c r="BE54" s="1253"/>
      <c r="BF54" s="1253"/>
      <c r="BG54" s="1253"/>
      <c r="BH54" s="1253"/>
      <c r="BI54" s="1253"/>
      <c r="BJ54" s="1253"/>
      <c r="BK54" s="1253"/>
      <c r="BL54" s="1253"/>
      <c r="BM54" s="1253"/>
      <c r="BN54" s="1253"/>
      <c r="BO54" s="1253"/>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x14ac:dyDescent="0.15">
      <c r="A55" s="1232"/>
      <c r="B55" s="1224"/>
      <c r="G55" s="1243"/>
      <c r="H55" s="1243"/>
      <c r="I55" s="1243"/>
      <c r="J55" s="1243"/>
      <c r="K55" s="1252"/>
      <c r="L55" s="1252"/>
      <c r="M55" s="1252"/>
      <c r="N55" s="1252"/>
      <c r="AN55" s="1249" t="s">
        <v>573</v>
      </c>
      <c r="AO55" s="1249"/>
      <c r="AP55" s="1249"/>
      <c r="AQ55" s="1249"/>
      <c r="AR55" s="1249"/>
      <c r="AS55" s="1249"/>
      <c r="AT55" s="1249"/>
      <c r="AU55" s="1249"/>
      <c r="AV55" s="1249"/>
      <c r="AW55" s="1249"/>
      <c r="AX55" s="1249"/>
      <c r="AY55" s="1249"/>
      <c r="AZ55" s="1249"/>
      <c r="BA55" s="1249"/>
      <c r="BB55" s="1253" t="s">
        <v>571</v>
      </c>
      <c r="BC55" s="1253"/>
      <c r="BD55" s="1253"/>
      <c r="BE55" s="1253"/>
      <c r="BF55" s="1253"/>
      <c r="BG55" s="1253"/>
      <c r="BH55" s="1253"/>
      <c r="BI55" s="1253"/>
      <c r="BJ55" s="1253"/>
      <c r="BK55" s="1253"/>
      <c r="BL55" s="1253"/>
      <c r="BM55" s="1253"/>
      <c r="BN55" s="1253"/>
      <c r="BO55" s="1253"/>
      <c r="BP55" s="1254">
        <v>0</v>
      </c>
      <c r="BQ55" s="1254"/>
      <c r="BR55" s="1254"/>
      <c r="BS55" s="1254"/>
      <c r="BT55" s="1254"/>
      <c r="BU55" s="1254"/>
      <c r="BV55" s="1254"/>
      <c r="BW55" s="1254"/>
      <c r="BX55" s="1254">
        <v>0</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x14ac:dyDescent="0.15">
      <c r="A56" s="1232"/>
      <c r="B56" s="1224"/>
      <c r="G56" s="1243"/>
      <c r="H56" s="1243"/>
      <c r="I56" s="1243"/>
      <c r="J56" s="1243"/>
      <c r="K56" s="1252"/>
      <c r="L56" s="1252"/>
      <c r="M56" s="1252"/>
      <c r="N56" s="1252"/>
      <c r="AN56" s="1249"/>
      <c r="AO56" s="1249"/>
      <c r="AP56" s="1249"/>
      <c r="AQ56" s="1249"/>
      <c r="AR56" s="1249"/>
      <c r="AS56" s="1249"/>
      <c r="AT56" s="1249"/>
      <c r="AU56" s="1249"/>
      <c r="AV56" s="1249"/>
      <c r="AW56" s="1249"/>
      <c r="AX56" s="1249"/>
      <c r="AY56" s="1249"/>
      <c r="AZ56" s="1249"/>
      <c r="BA56" s="1249"/>
      <c r="BB56" s="1253"/>
      <c r="BC56" s="1253"/>
      <c r="BD56" s="1253"/>
      <c r="BE56" s="1253"/>
      <c r="BF56" s="1253"/>
      <c r="BG56" s="1253"/>
      <c r="BH56" s="1253"/>
      <c r="BI56" s="1253"/>
      <c r="BJ56" s="1253"/>
      <c r="BK56" s="1253"/>
      <c r="BL56" s="1253"/>
      <c r="BM56" s="1253"/>
      <c r="BN56" s="1253"/>
      <c r="BO56" s="1253"/>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1232" customFormat="1" x14ac:dyDescent="0.15">
      <c r="B57" s="1255"/>
      <c r="G57" s="1243"/>
      <c r="H57" s="1243"/>
      <c r="I57" s="1256"/>
      <c r="J57" s="1256"/>
      <c r="K57" s="1252"/>
      <c r="L57" s="1252"/>
      <c r="M57" s="1252"/>
      <c r="N57" s="1252"/>
      <c r="AM57" s="1218"/>
      <c r="AN57" s="1249"/>
      <c r="AO57" s="1249"/>
      <c r="AP57" s="1249"/>
      <c r="AQ57" s="1249"/>
      <c r="AR57" s="1249"/>
      <c r="AS57" s="1249"/>
      <c r="AT57" s="1249"/>
      <c r="AU57" s="1249"/>
      <c r="AV57" s="1249"/>
      <c r="AW57" s="1249"/>
      <c r="AX57" s="1249"/>
      <c r="AY57" s="1249"/>
      <c r="AZ57" s="1249"/>
      <c r="BA57" s="1249"/>
      <c r="BB57" s="1253" t="s">
        <v>572</v>
      </c>
      <c r="BC57" s="1253"/>
      <c r="BD57" s="1253"/>
      <c r="BE57" s="1253"/>
      <c r="BF57" s="1253"/>
      <c r="BG57" s="1253"/>
      <c r="BH57" s="1253"/>
      <c r="BI57" s="1253"/>
      <c r="BJ57" s="1253"/>
      <c r="BK57" s="1253"/>
      <c r="BL57" s="1253"/>
      <c r="BM57" s="1253"/>
      <c r="BN57" s="1253"/>
      <c r="BO57" s="1253"/>
      <c r="BP57" s="1254">
        <v>64.400000000000006</v>
      </c>
      <c r="BQ57" s="1254"/>
      <c r="BR57" s="1254"/>
      <c r="BS57" s="1254"/>
      <c r="BT57" s="1254"/>
      <c r="BU57" s="1254"/>
      <c r="BV57" s="1254"/>
      <c r="BW57" s="1254"/>
      <c r="BX57" s="1254">
        <v>65.3</v>
      </c>
      <c r="BY57" s="1254"/>
      <c r="BZ57" s="1254"/>
      <c r="CA57" s="1254"/>
      <c r="CB57" s="1254"/>
      <c r="CC57" s="1254"/>
      <c r="CD57" s="1254"/>
      <c r="CE57" s="1254"/>
      <c r="CF57" s="1254">
        <v>66.7</v>
      </c>
      <c r="CG57" s="1254"/>
      <c r="CH57" s="1254"/>
      <c r="CI57" s="1254"/>
      <c r="CJ57" s="1254"/>
      <c r="CK57" s="1254"/>
      <c r="CL57" s="1254"/>
      <c r="CM57" s="1254"/>
      <c r="CN57" s="1254">
        <v>67.2</v>
      </c>
      <c r="CO57" s="1254"/>
      <c r="CP57" s="1254"/>
      <c r="CQ57" s="1254"/>
      <c r="CR57" s="1254"/>
      <c r="CS57" s="1254"/>
      <c r="CT57" s="1254"/>
      <c r="CU57" s="1254"/>
      <c r="CV57" s="1254">
        <v>68.3</v>
      </c>
      <c r="CW57" s="1254"/>
      <c r="CX57" s="1254"/>
      <c r="CY57" s="1254"/>
      <c r="CZ57" s="1254"/>
      <c r="DA57" s="1254"/>
      <c r="DB57" s="1254"/>
      <c r="DC57" s="1254"/>
      <c r="DD57" s="1257"/>
      <c r="DE57" s="1255"/>
    </row>
    <row r="58" spans="1:109" s="1232" customFormat="1" x14ac:dyDescent="0.15">
      <c r="A58" s="1218"/>
      <c r="B58" s="1255"/>
      <c r="G58" s="1243"/>
      <c r="H58" s="1243"/>
      <c r="I58" s="1256"/>
      <c r="J58" s="1256"/>
      <c r="K58" s="1252"/>
      <c r="L58" s="1252"/>
      <c r="M58" s="1252"/>
      <c r="N58" s="1252"/>
      <c r="AM58" s="1218"/>
      <c r="AN58" s="1249"/>
      <c r="AO58" s="1249"/>
      <c r="AP58" s="1249"/>
      <c r="AQ58" s="1249"/>
      <c r="AR58" s="1249"/>
      <c r="AS58" s="1249"/>
      <c r="AT58" s="1249"/>
      <c r="AU58" s="1249"/>
      <c r="AV58" s="1249"/>
      <c r="AW58" s="1249"/>
      <c r="AX58" s="1249"/>
      <c r="AY58" s="1249"/>
      <c r="AZ58" s="1249"/>
      <c r="BA58" s="1249"/>
      <c r="BB58" s="1253"/>
      <c r="BC58" s="1253"/>
      <c r="BD58" s="1253"/>
      <c r="BE58" s="1253"/>
      <c r="BF58" s="1253"/>
      <c r="BG58" s="1253"/>
      <c r="BH58" s="1253"/>
      <c r="BI58" s="1253"/>
      <c r="BJ58" s="1253"/>
      <c r="BK58" s="1253"/>
      <c r="BL58" s="1253"/>
      <c r="BM58" s="1253"/>
      <c r="BN58" s="1253"/>
      <c r="BO58" s="1253"/>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1257"/>
      <c r="DE58" s="1255"/>
    </row>
    <row r="59" spans="1:109" s="1232" customFormat="1" x14ac:dyDescent="0.15">
      <c r="A59" s="1218"/>
      <c r="B59" s="1255"/>
      <c r="K59" s="1258"/>
      <c r="L59" s="1258"/>
      <c r="M59" s="1258"/>
      <c r="N59" s="1258"/>
      <c r="AQ59" s="1258"/>
      <c r="AR59" s="1258"/>
      <c r="AS59" s="1258"/>
      <c r="AT59" s="1258"/>
      <c r="BC59" s="1258"/>
      <c r="BD59" s="1258"/>
      <c r="BE59" s="1258"/>
      <c r="BF59" s="1258"/>
      <c r="BO59" s="1258"/>
      <c r="BP59" s="1258"/>
      <c r="BQ59" s="1258"/>
      <c r="BR59" s="1258"/>
      <c r="CA59" s="1258"/>
      <c r="CB59" s="1258"/>
      <c r="CC59" s="1258"/>
      <c r="CD59" s="1258"/>
      <c r="CM59" s="1258"/>
      <c r="CN59" s="1258"/>
      <c r="CO59" s="1258"/>
      <c r="CP59" s="1258"/>
      <c r="CY59" s="1258"/>
      <c r="CZ59" s="1258"/>
      <c r="DA59" s="1258"/>
      <c r="DB59" s="1258"/>
      <c r="DC59" s="1258"/>
      <c r="DD59" s="1257"/>
      <c r="DE59" s="1255"/>
    </row>
    <row r="60" spans="1:109" s="1232" customFormat="1" x14ac:dyDescent="0.15">
      <c r="A60" s="1218"/>
      <c r="B60" s="1255"/>
      <c r="K60" s="1258"/>
      <c r="L60" s="1258"/>
      <c r="M60" s="1258"/>
      <c r="N60" s="1258"/>
      <c r="AQ60" s="1258"/>
      <c r="AR60" s="1258"/>
      <c r="AS60" s="1258"/>
      <c r="AT60" s="1258"/>
      <c r="BC60" s="1258"/>
      <c r="BD60" s="1258"/>
      <c r="BE60" s="1258"/>
      <c r="BF60" s="1258"/>
      <c r="BO60" s="1258"/>
      <c r="BP60" s="1258"/>
      <c r="BQ60" s="1258"/>
      <c r="BR60" s="1258"/>
      <c r="CA60" s="1258"/>
      <c r="CB60" s="1258"/>
      <c r="CC60" s="1258"/>
      <c r="CD60" s="1258"/>
      <c r="CM60" s="1258"/>
      <c r="CN60" s="1258"/>
      <c r="CO60" s="1258"/>
      <c r="CP60" s="1258"/>
      <c r="CY60" s="1258"/>
      <c r="CZ60" s="1258"/>
      <c r="DA60" s="1258"/>
      <c r="DB60" s="1258"/>
      <c r="DC60" s="1258"/>
      <c r="DD60" s="1257"/>
      <c r="DE60" s="1255"/>
    </row>
    <row r="61" spans="1:109" s="1232" customFormat="1" x14ac:dyDescent="0.15">
      <c r="A61" s="1218"/>
      <c r="B61" s="1259"/>
      <c r="C61" s="1260"/>
      <c r="D61" s="1260"/>
      <c r="E61" s="1260"/>
      <c r="F61" s="1260"/>
      <c r="G61" s="1260"/>
      <c r="H61" s="1260"/>
      <c r="I61" s="1260"/>
      <c r="J61" s="1260"/>
      <c r="K61" s="1260"/>
      <c r="L61" s="1260"/>
      <c r="M61" s="1261"/>
      <c r="N61" s="1261"/>
      <c r="O61" s="1260"/>
      <c r="P61" s="1260"/>
      <c r="Q61" s="1260"/>
      <c r="R61" s="1260"/>
      <c r="S61" s="1260"/>
      <c r="T61" s="1260"/>
      <c r="U61" s="1260"/>
      <c r="V61" s="1260"/>
      <c r="W61" s="1260"/>
      <c r="X61" s="1260"/>
      <c r="Y61" s="1260"/>
      <c r="Z61" s="1260"/>
      <c r="AA61" s="1260"/>
      <c r="AB61" s="1260"/>
      <c r="AC61" s="1260"/>
      <c r="AD61" s="1260"/>
      <c r="AE61" s="1260"/>
      <c r="AF61" s="1260"/>
      <c r="AG61" s="1260"/>
      <c r="AH61" s="1260"/>
      <c r="AI61" s="1260"/>
      <c r="AJ61" s="1260"/>
      <c r="AK61" s="1260"/>
      <c r="AL61" s="1260"/>
      <c r="AM61" s="1260"/>
      <c r="AN61" s="1260"/>
      <c r="AO61" s="1260"/>
      <c r="AP61" s="1260"/>
      <c r="AQ61" s="1260"/>
      <c r="AR61" s="1260"/>
      <c r="AS61" s="1261"/>
      <c r="AT61" s="1261"/>
      <c r="AU61" s="1260"/>
      <c r="AV61" s="1260"/>
      <c r="AW61" s="1260"/>
      <c r="AX61" s="1260"/>
      <c r="AY61" s="1260"/>
      <c r="AZ61" s="1260"/>
      <c r="BA61" s="1260"/>
      <c r="BB61" s="1260"/>
      <c r="BC61" s="1260"/>
      <c r="BD61" s="1260"/>
      <c r="BE61" s="1261"/>
      <c r="BF61" s="1261"/>
      <c r="BG61" s="1260"/>
      <c r="BH61" s="1260"/>
      <c r="BI61" s="1260"/>
      <c r="BJ61" s="1260"/>
      <c r="BK61" s="1260"/>
      <c r="BL61" s="1260"/>
      <c r="BM61" s="1260"/>
      <c r="BN61" s="1260"/>
      <c r="BO61" s="1260"/>
      <c r="BP61" s="1260"/>
      <c r="BQ61" s="1261"/>
      <c r="BR61" s="1261"/>
      <c r="BS61" s="1260"/>
      <c r="BT61" s="1260"/>
      <c r="BU61" s="1260"/>
      <c r="BV61" s="1260"/>
      <c r="BW61" s="1260"/>
      <c r="BX61" s="1260"/>
      <c r="BY61" s="1260"/>
      <c r="BZ61" s="1260"/>
      <c r="CA61" s="1260"/>
      <c r="CB61" s="1260"/>
      <c r="CC61" s="1261"/>
      <c r="CD61" s="1261"/>
      <c r="CE61" s="1260"/>
      <c r="CF61" s="1260"/>
      <c r="CG61" s="1260"/>
      <c r="CH61" s="1260"/>
      <c r="CI61" s="1260"/>
      <c r="CJ61" s="1260"/>
      <c r="CK61" s="1260"/>
      <c r="CL61" s="1260"/>
      <c r="CM61" s="1260"/>
      <c r="CN61" s="1260"/>
      <c r="CO61" s="1261"/>
      <c r="CP61" s="1261"/>
      <c r="CQ61" s="1260"/>
      <c r="CR61" s="1260"/>
      <c r="CS61" s="1260"/>
      <c r="CT61" s="1260"/>
      <c r="CU61" s="1260"/>
      <c r="CV61" s="1260"/>
      <c r="CW61" s="1260"/>
      <c r="CX61" s="1260"/>
      <c r="CY61" s="1260"/>
      <c r="CZ61" s="1260"/>
      <c r="DA61" s="1261"/>
      <c r="DB61" s="1261"/>
      <c r="DC61" s="1261"/>
      <c r="DD61" s="1262"/>
      <c r="DE61" s="1255"/>
    </row>
    <row r="62" spans="1:109" x14ac:dyDescent="0.15">
      <c r="B62" s="1229"/>
      <c r="C62" s="1229"/>
      <c r="D62" s="1229"/>
      <c r="E62" s="1229"/>
      <c r="F62" s="1229"/>
      <c r="G62" s="1229"/>
      <c r="H62" s="1229"/>
      <c r="I62" s="1229"/>
      <c r="J62" s="1229"/>
      <c r="K62" s="1229"/>
      <c r="L62" s="1229"/>
      <c r="M62" s="1229"/>
      <c r="N62" s="1229"/>
      <c r="O62" s="1229"/>
      <c r="P62" s="1229"/>
      <c r="Q62" s="1229"/>
      <c r="R62" s="1229"/>
      <c r="S62" s="1229"/>
      <c r="T62" s="1229"/>
      <c r="U62" s="1229"/>
      <c r="V62" s="1229"/>
      <c r="W62" s="1229"/>
      <c r="X62" s="1229"/>
      <c r="Y62" s="1229"/>
      <c r="Z62" s="1229"/>
      <c r="AA62" s="1229"/>
      <c r="AB62" s="1229"/>
      <c r="AC62" s="1229"/>
      <c r="AD62" s="1229"/>
      <c r="AE62" s="1229"/>
      <c r="AF62" s="1229"/>
      <c r="AG62" s="1229"/>
      <c r="AH62" s="1229"/>
      <c r="AI62" s="1229"/>
      <c r="AJ62" s="1229"/>
      <c r="AK62" s="1229"/>
      <c r="AL62" s="1229"/>
      <c r="AM62" s="1229"/>
      <c r="AN62" s="1229"/>
      <c r="AO62" s="1229"/>
      <c r="AP62" s="1229"/>
      <c r="AQ62" s="1229"/>
      <c r="AR62" s="1229"/>
      <c r="AS62" s="1229"/>
      <c r="AT62" s="1229"/>
      <c r="AU62" s="1229"/>
      <c r="AV62" s="1229"/>
      <c r="AW62" s="1229"/>
      <c r="AX62" s="1229"/>
      <c r="AY62" s="1229"/>
      <c r="AZ62" s="1229"/>
      <c r="BA62" s="1229"/>
      <c r="BB62" s="1229"/>
      <c r="BC62" s="1229"/>
      <c r="BD62" s="1229"/>
      <c r="BE62" s="1229"/>
      <c r="BF62" s="1229"/>
      <c r="BG62" s="1229"/>
      <c r="BH62" s="1229"/>
      <c r="BI62" s="1229"/>
      <c r="BJ62" s="1229"/>
      <c r="BK62" s="1229"/>
      <c r="BL62" s="1229"/>
      <c r="BM62" s="1229"/>
      <c r="BN62" s="1229"/>
      <c r="BO62" s="1229"/>
      <c r="BP62" s="1229"/>
      <c r="BQ62" s="1229"/>
      <c r="BR62" s="1229"/>
      <c r="BS62" s="1229"/>
      <c r="BT62" s="1229"/>
      <c r="BU62" s="1229"/>
      <c r="BV62" s="1229"/>
      <c r="BW62" s="1229"/>
      <c r="BX62" s="1229"/>
      <c r="BY62" s="1229"/>
      <c r="BZ62" s="1229"/>
      <c r="CA62" s="1229"/>
      <c r="CB62" s="1229"/>
      <c r="CC62" s="1229"/>
      <c r="CD62" s="1229"/>
      <c r="CE62" s="1229"/>
      <c r="CF62" s="1229"/>
      <c r="CG62" s="1229"/>
      <c r="CH62" s="1229"/>
      <c r="CI62" s="1229"/>
      <c r="CJ62" s="1229"/>
      <c r="CK62" s="1229"/>
      <c r="CL62" s="1229"/>
      <c r="CM62" s="1229"/>
      <c r="CN62" s="1229"/>
      <c r="CO62" s="1229"/>
      <c r="CP62" s="1229"/>
      <c r="CQ62" s="1229"/>
      <c r="CR62" s="1229"/>
      <c r="CS62" s="1229"/>
      <c r="CT62" s="1229"/>
      <c r="CU62" s="1229"/>
      <c r="CV62" s="1229"/>
      <c r="CW62" s="1229"/>
      <c r="CX62" s="1229"/>
      <c r="CY62" s="1229"/>
      <c r="CZ62" s="1229"/>
      <c r="DA62" s="1229"/>
      <c r="DB62" s="1229"/>
      <c r="DC62" s="1229"/>
      <c r="DD62" s="1229"/>
      <c r="DE62" s="1218"/>
    </row>
    <row r="63" spans="1:109" ht="17.25" x14ac:dyDescent="0.15">
      <c r="B63" s="1263" t="s">
        <v>574</v>
      </c>
    </row>
    <row r="64" spans="1:109" x14ac:dyDescent="0.15">
      <c r="B64" s="1224"/>
      <c r="G64" s="1231"/>
      <c r="I64" s="1264"/>
      <c r="J64" s="1264"/>
      <c r="K64" s="1264"/>
      <c r="L64" s="1264"/>
      <c r="M64" s="1264"/>
      <c r="N64" s="1265"/>
      <c r="AM64" s="1231"/>
      <c r="AN64" s="1231" t="s">
        <v>567</v>
      </c>
      <c r="AP64" s="1232"/>
      <c r="AQ64" s="1232"/>
      <c r="AR64" s="1232"/>
      <c r="AY64" s="1231"/>
      <c r="BA64" s="1232"/>
      <c r="BB64" s="1232"/>
      <c r="BC64" s="1232"/>
      <c r="BK64" s="1231"/>
      <c r="BM64" s="1232"/>
      <c r="BN64" s="1232"/>
      <c r="BO64" s="1232"/>
      <c r="BW64" s="1231"/>
      <c r="BY64" s="1232"/>
      <c r="BZ64" s="1232"/>
      <c r="CA64" s="1232"/>
      <c r="CI64" s="1231"/>
      <c r="CK64" s="1232"/>
      <c r="CL64" s="1232"/>
      <c r="CM64" s="1232"/>
      <c r="CU64" s="1231"/>
      <c r="CW64" s="1232"/>
      <c r="CX64" s="1232"/>
      <c r="CY64" s="1232"/>
    </row>
    <row r="65" spans="2:107" x14ac:dyDescent="0.15">
      <c r="B65" s="1224"/>
      <c r="AN65" s="1233" t="s">
        <v>575</v>
      </c>
      <c r="AO65" s="1234"/>
      <c r="AP65" s="1234"/>
      <c r="AQ65" s="1234"/>
      <c r="AR65" s="1234"/>
      <c r="AS65" s="1234"/>
      <c r="AT65" s="1234"/>
      <c r="AU65" s="1234"/>
      <c r="AV65" s="1234"/>
      <c r="AW65" s="1234"/>
      <c r="AX65" s="1234"/>
      <c r="AY65" s="1234"/>
      <c r="AZ65" s="1234"/>
      <c r="BA65" s="1234"/>
      <c r="BB65" s="1234"/>
      <c r="BC65" s="1234"/>
      <c r="BD65" s="1234"/>
      <c r="BE65" s="1234"/>
      <c r="BF65" s="1234"/>
      <c r="BG65" s="1234"/>
      <c r="BH65" s="1234"/>
      <c r="BI65" s="1234"/>
      <c r="BJ65" s="1234"/>
      <c r="BK65" s="1234"/>
      <c r="BL65" s="1234"/>
      <c r="BM65" s="1234"/>
      <c r="BN65" s="1234"/>
      <c r="BO65" s="1234"/>
      <c r="BP65" s="1234"/>
      <c r="BQ65" s="1234"/>
      <c r="BR65" s="1234"/>
      <c r="BS65" s="1234"/>
      <c r="BT65" s="1234"/>
      <c r="BU65" s="1234"/>
      <c r="BV65" s="1234"/>
      <c r="BW65" s="1234"/>
      <c r="BX65" s="1234"/>
      <c r="BY65" s="1234"/>
      <c r="BZ65" s="1234"/>
      <c r="CA65" s="1234"/>
      <c r="CB65" s="1234"/>
      <c r="CC65" s="1234"/>
      <c r="CD65" s="1234"/>
      <c r="CE65" s="1234"/>
      <c r="CF65" s="1234"/>
      <c r="CG65" s="1234"/>
      <c r="CH65" s="1234"/>
      <c r="CI65" s="1234"/>
      <c r="CJ65" s="1234"/>
      <c r="CK65" s="1234"/>
      <c r="CL65" s="1234"/>
      <c r="CM65" s="1234"/>
      <c r="CN65" s="1234"/>
      <c r="CO65" s="1234"/>
      <c r="CP65" s="1234"/>
      <c r="CQ65" s="1234"/>
      <c r="CR65" s="1234"/>
      <c r="CS65" s="1234"/>
      <c r="CT65" s="1234"/>
      <c r="CU65" s="1234"/>
      <c r="CV65" s="1234"/>
      <c r="CW65" s="1234"/>
      <c r="CX65" s="1234"/>
      <c r="CY65" s="1234"/>
      <c r="CZ65" s="1234"/>
      <c r="DA65" s="1234"/>
      <c r="DB65" s="1234"/>
      <c r="DC65" s="1235"/>
    </row>
    <row r="66" spans="2:107" x14ac:dyDescent="0.15">
      <c r="B66" s="1224"/>
      <c r="AN66" s="1236"/>
      <c r="AO66" s="1237"/>
      <c r="AP66" s="1237"/>
      <c r="AQ66" s="1237"/>
      <c r="AR66" s="1237"/>
      <c r="AS66" s="1237"/>
      <c r="AT66" s="1237"/>
      <c r="AU66" s="1237"/>
      <c r="AV66" s="1237"/>
      <c r="AW66" s="1237"/>
      <c r="AX66" s="1237"/>
      <c r="AY66" s="1237"/>
      <c r="AZ66" s="1237"/>
      <c r="BA66" s="1237"/>
      <c r="BB66" s="1237"/>
      <c r="BC66" s="1237"/>
      <c r="BD66" s="1237"/>
      <c r="BE66" s="1237"/>
      <c r="BF66" s="1237"/>
      <c r="BG66" s="1237"/>
      <c r="BH66" s="1237"/>
      <c r="BI66" s="1237"/>
      <c r="BJ66" s="1237"/>
      <c r="BK66" s="1237"/>
      <c r="BL66" s="1237"/>
      <c r="BM66" s="1237"/>
      <c r="BN66" s="1237"/>
      <c r="BO66" s="1237"/>
      <c r="BP66" s="1237"/>
      <c r="BQ66" s="1237"/>
      <c r="BR66" s="1237"/>
      <c r="BS66" s="1237"/>
      <c r="BT66" s="1237"/>
      <c r="BU66" s="1237"/>
      <c r="BV66" s="1237"/>
      <c r="BW66" s="1237"/>
      <c r="BX66" s="1237"/>
      <c r="BY66" s="1237"/>
      <c r="BZ66" s="1237"/>
      <c r="CA66" s="1237"/>
      <c r="CB66" s="1237"/>
      <c r="CC66" s="1237"/>
      <c r="CD66" s="1237"/>
      <c r="CE66" s="1237"/>
      <c r="CF66" s="1237"/>
      <c r="CG66" s="1237"/>
      <c r="CH66" s="1237"/>
      <c r="CI66" s="1237"/>
      <c r="CJ66" s="1237"/>
      <c r="CK66" s="1237"/>
      <c r="CL66" s="1237"/>
      <c r="CM66" s="1237"/>
      <c r="CN66" s="1237"/>
      <c r="CO66" s="1237"/>
      <c r="CP66" s="1237"/>
      <c r="CQ66" s="1237"/>
      <c r="CR66" s="1237"/>
      <c r="CS66" s="1237"/>
      <c r="CT66" s="1237"/>
      <c r="CU66" s="1237"/>
      <c r="CV66" s="1237"/>
      <c r="CW66" s="1237"/>
      <c r="CX66" s="1237"/>
      <c r="CY66" s="1237"/>
      <c r="CZ66" s="1237"/>
      <c r="DA66" s="1237"/>
      <c r="DB66" s="1237"/>
      <c r="DC66" s="1238"/>
    </row>
    <row r="67" spans="2:107" x14ac:dyDescent="0.15">
      <c r="B67" s="1224"/>
      <c r="AN67" s="1236"/>
      <c r="AO67" s="1237"/>
      <c r="AP67" s="1237"/>
      <c r="AQ67" s="1237"/>
      <c r="AR67" s="1237"/>
      <c r="AS67" s="1237"/>
      <c r="AT67" s="1237"/>
      <c r="AU67" s="1237"/>
      <c r="AV67" s="1237"/>
      <c r="AW67" s="1237"/>
      <c r="AX67" s="1237"/>
      <c r="AY67" s="1237"/>
      <c r="AZ67" s="1237"/>
      <c r="BA67" s="1237"/>
      <c r="BB67" s="1237"/>
      <c r="BC67" s="1237"/>
      <c r="BD67" s="1237"/>
      <c r="BE67" s="1237"/>
      <c r="BF67" s="1237"/>
      <c r="BG67" s="1237"/>
      <c r="BH67" s="1237"/>
      <c r="BI67" s="1237"/>
      <c r="BJ67" s="1237"/>
      <c r="BK67" s="1237"/>
      <c r="BL67" s="1237"/>
      <c r="BM67" s="1237"/>
      <c r="BN67" s="1237"/>
      <c r="BO67" s="1237"/>
      <c r="BP67" s="1237"/>
      <c r="BQ67" s="1237"/>
      <c r="BR67" s="1237"/>
      <c r="BS67" s="1237"/>
      <c r="BT67" s="1237"/>
      <c r="BU67" s="1237"/>
      <c r="BV67" s="1237"/>
      <c r="BW67" s="1237"/>
      <c r="BX67" s="1237"/>
      <c r="BY67" s="1237"/>
      <c r="BZ67" s="1237"/>
      <c r="CA67" s="1237"/>
      <c r="CB67" s="1237"/>
      <c r="CC67" s="1237"/>
      <c r="CD67" s="1237"/>
      <c r="CE67" s="1237"/>
      <c r="CF67" s="1237"/>
      <c r="CG67" s="1237"/>
      <c r="CH67" s="1237"/>
      <c r="CI67" s="1237"/>
      <c r="CJ67" s="1237"/>
      <c r="CK67" s="1237"/>
      <c r="CL67" s="1237"/>
      <c r="CM67" s="1237"/>
      <c r="CN67" s="1237"/>
      <c r="CO67" s="1237"/>
      <c r="CP67" s="1237"/>
      <c r="CQ67" s="1237"/>
      <c r="CR67" s="1237"/>
      <c r="CS67" s="1237"/>
      <c r="CT67" s="1237"/>
      <c r="CU67" s="1237"/>
      <c r="CV67" s="1237"/>
      <c r="CW67" s="1237"/>
      <c r="CX67" s="1237"/>
      <c r="CY67" s="1237"/>
      <c r="CZ67" s="1237"/>
      <c r="DA67" s="1237"/>
      <c r="DB67" s="1237"/>
      <c r="DC67" s="1238"/>
    </row>
    <row r="68" spans="2:107" x14ac:dyDescent="0.15">
      <c r="B68" s="1224"/>
      <c r="AN68" s="1236"/>
      <c r="AO68" s="1237"/>
      <c r="AP68" s="1237"/>
      <c r="AQ68" s="1237"/>
      <c r="AR68" s="1237"/>
      <c r="AS68" s="1237"/>
      <c r="AT68" s="1237"/>
      <c r="AU68" s="1237"/>
      <c r="AV68" s="1237"/>
      <c r="AW68" s="1237"/>
      <c r="AX68" s="1237"/>
      <c r="AY68" s="1237"/>
      <c r="AZ68" s="1237"/>
      <c r="BA68" s="1237"/>
      <c r="BB68" s="1237"/>
      <c r="BC68" s="1237"/>
      <c r="BD68" s="1237"/>
      <c r="BE68" s="1237"/>
      <c r="BF68" s="1237"/>
      <c r="BG68" s="1237"/>
      <c r="BH68" s="1237"/>
      <c r="BI68" s="1237"/>
      <c r="BJ68" s="1237"/>
      <c r="BK68" s="1237"/>
      <c r="BL68" s="1237"/>
      <c r="BM68" s="1237"/>
      <c r="BN68" s="1237"/>
      <c r="BO68" s="1237"/>
      <c r="BP68" s="1237"/>
      <c r="BQ68" s="1237"/>
      <c r="BR68" s="1237"/>
      <c r="BS68" s="1237"/>
      <c r="BT68" s="1237"/>
      <c r="BU68" s="1237"/>
      <c r="BV68" s="1237"/>
      <c r="BW68" s="1237"/>
      <c r="BX68" s="1237"/>
      <c r="BY68" s="1237"/>
      <c r="BZ68" s="1237"/>
      <c r="CA68" s="1237"/>
      <c r="CB68" s="1237"/>
      <c r="CC68" s="1237"/>
      <c r="CD68" s="1237"/>
      <c r="CE68" s="1237"/>
      <c r="CF68" s="1237"/>
      <c r="CG68" s="1237"/>
      <c r="CH68" s="1237"/>
      <c r="CI68" s="1237"/>
      <c r="CJ68" s="1237"/>
      <c r="CK68" s="1237"/>
      <c r="CL68" s="1237"/>
      <c r="CM68" s="1237"/>
      <c r="CN68" s="1237"/>
      <c r="CO68" s="1237"/>
      <c r="CP68" s="1237"/>
      <c r="CQ68" s="1237"/>
      <c r="CR68" s="1237"/>
      <c r="CS68" s="1237"/>
      <c r="CT68" s="1237"/>
      <c r="CU68" s="1237"/>
      <c r="CV68" s="1237"/>
      <c r="CW68" s="1237"/>
      <c r="CX68" s="1237"/>
      <c r="CY68" s="1237"/>
      <c r="CZ68" s="1237"/>
      <c r="DA68" s="1237"/>
      <c r="DB68" s="1237"/>
      <c r="DC68" s="1238"/>
    </row>
    <row r="69" spans="2:107" x14ac:dyDescent="0.15">
      <c r="B69" s="1224"/>
      <c r="AN69" s="1239"/>
      <c r="AO69" s="1240"/>
      <c r="AP69" s="1240"/>
      <c r="AQ69" s="1240"/>
      <c r="AR69" s="1240"/>
      <c r="AS69" s="1240"/>
      <c r="AT69" s="1240"/>
      <c r="AU69" s="1240"/>
      <c r="AV69" s="1240"/>
      <c r="AW69" s="1240"/>
      <c r="AX69" s="1240"/>
      <c r="AY69" s="1240"/>
      <c r="AZ69" s="1240"/>
      <c r="BA69" s="1240"/>
      <c r="BB69" s="1240"/>
      <c r="BC69" s="1240"/>
      <c r="BD69" s="1240"/>
      <c r="BE69" s="1240"/>
      <c r="BF69" s="1240"/>
      <c r="BG69" s="1240"/>
      <c r="BH69" s="1240"/>
      <c r="BI69" s="1240"/>
      <c r="BJ69" s="1240"/>
      <c r="BK69" s="1240"/>
      <c r="BL69" s="1240"/>
      <c r="BM69" s="1240"/>
      <c r="BN69" s="1240"/>
      <c r="BO69" s="1240"/>
      <c r="BP69" s="1240"/>
      <c r="BQ69" s="1240"/>
      <c r="BR69" s="1240"/>
      <c r="BS69" s="1240"/>
      <c r="BT69" s="1240"/>
      <c r="BU69" s="1240"/>
      <c r="BV69" s="1240"/>
      <c r="BW69" s="1240"/>
      <c r="BX69" s="1240"/>
      <c r="BY69" s="1240"/>
      <c r="BZ69" s="1240"/>
      <c r="CA69" s="1240"/>
      <c r="CB69" s="1240"/>
      <c r="CC69" s="1240"/>
      <c r="CD69" s="1240"/>
      <c r="CE69" s="1240"/>
      <c r="CF69" s="1240"/>
      <c r="CG69" s="1240"/>
      <c r="CH69" s="1240"/>
      <c r="CI69" s="1240"/>
      <c r="CJ69" s="1240"/>
      <c r="CK69" s="1240"/>
      <c r="CL69" s="1240"/>
      <c r="CM69" s="1240"/>
      <c r="CN69" s="1240"/>
      <c r="CO69" s="1240"/>
      <c r="CP69" s="1240"/>
      <c r="CQ69" s="1240"/>
      <c r="CR69" s="1240"/>
      <c r="CS69" s="1240"/>
      <c r="CT69" s="1240"/>
      <c r="CU69" s="1240"/>
      <c r="CV69" s="1240"/>
      <c r="CW69" s="1240"/>
      <c r="CX69" s="1240"/>
      <c r="CY69" s="1240"/>
      <c r="CZ69" s="1240"/>
      <c r="DA69" s="1240"/>
      <c r="DB69" s="1240"/>
      <c r="DC69" s="1241"/>
    </row>
    <row r="70" spans="2:107" x14ac:dyDescent="0.15">
      <c r="B70" s="1224"/>
      <c r="H70" s="1266"/>
      <c r="I70" s="1266"/>
      <c r="J70" s="1267"/>
      <c r="K70" s="1267"/>
      <c r="L70" s="1268"/>
      <c r="M70" s="1267"/>
      <c r="N70" s="1268"/>
      <c r="AN70" s="1269"/>
      <c r="AO70" s="1242"/>
      <c r="AP70" s="1242"/>
      <c r="AZ70" s="1242"/>
      <c r="BA70" s="1242"/>
      <c r="BB70" s="1242"/>
      <c r="BL70" s="1242"/>
      <c r="BM70" s="1242"/>
      <c r="BN70" s="1242"/>
      <c r="BX70" s="1242"/>
      <c r="BY70" s="1242"/>
      <c r="BZ70" s="1242"/>
      <c r="CJ70" s="1242"/>
      <c r="CK70" s="1242"/>
      <c r="CL70" s="1242"/>
      <c r="CV70" s="1242"/>
      <c r="CW70" s="1242"/>
      <c r="CX70" s="1242"/>
    </row>
    <row r="71" spans="2:107" x14ac:dyDescent="0.15">
      <c r="B71" s="1224"/>
      <c r="G71" s="1270"/>
      <c r="I71" s="1271"/>
      <c r="J71" s="1267"/>
      <c r="K71" s="1267"/>
      <c r="L71" s="1268"/>
      <c r="M71" s="1267"/>
      <c r="N71" s="1268"/>
      <c r="AM71" s="1270"/>
      <c r="AN71" s="1218" t="s">
        <v>569</v>
      </c>
    </row>
    <row r="72" spans="2:107" x14ac:dyDescent="0.15">
      <c r="B72" s="1224"/>
      <c r="G72" s="1243"/>
      <c r="H72" s="1243"/>
      <c r="I72" s="1243"/>
      <c r="J72" s="1243"/>
      <c r="K72" s="1244"/>
      <c r="L72" s="1244"/>
      <c r="M72" s="1245"/>
      <c r="N72" s="1245"/>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49" t="s">
        <v>523</v>
      </c>
      <c r="BQ72" s="1249"/>
      <c r="BR72" s="1249"/>
      <c r="BS72" s="1249"/>
      <c r="BT72" s="1249"/>
      <c r="BU72" s="1249"/>
      <c r="BV72" s="1249"/>
      <c r="BW72" s="1249"/>
      <c r="BX72" s="1249" t="s">
        <v>524</v>
      </c>
      <c r="BY72" s="1249"/>
      <c r="BZ72" s="1249"/>
      <c r="CA72" s="1249"/>
      <c r="CB72" s="1249"/>
      <c r="CC72" s="1249"/>
      <c r="CD72" s="1249"/>
      <c r="CE72" s="1249"/>
      <c r="CF72" s="1249" t="s">
        <v>525</v>
      </c>
      <c r="CG72" s="1249"/>
      <c r="CH72" s="1249"/>
      <c r="CI72" s="1249"/>
      <c r="CJ72" s="1249"/>
      <c r="CK72" s="1249"/>
      <c r="CL72" s="1249"/>
      <c r="CM72" s="1249"/>
      <c r="CN72" s="1249" t="s">
        <v>526</v>
      </c>
      <c r="CO72" s="1249"/>
      <c r="CP72" s="1249"/>
      <c r="CQ72" s="1249"/>
      <c r="CR72" s="1249"/>
      <c r="CS72" s="1249"/>
      <c r="CT72" s="1249"/>
      <c r="CU72" s="1249"/>
      <c r="CV72" s="1249" t="s">
        <v>527</v>
      </c>
      <c r="CW72" s="1249"/>
      <c r="CX72" s="1249"/>
      <c r="CY72" s="1249"/>
      <c r="CZ72" s="1249"/>
      <c r="DA72" s="1249"/>
      <c r="DB72" s="1249"/>
      <c r="DC72" s="1249"/>
    </row>
    <row r="73" spans="2:107" x14ac:dyDescent="0.15">
      <c r="B73" s="1224"/>
      <c r="G73" s="1250"/>
      <c r="H73" s="1250"/>
      <c r="I73" s="1250"/>
      <c r="J73" s="1250"/>
      <c r="K73" s="1272"/>
      <c r="L73" s="1272"/>
      <c r="M73" s="1272"/>
      <c r="N73" s="1272"/>
      <c r="AM73" s="1242"/>
      <c r="AN73" s="1253" t="s">
        <v>570</v>
      </c>
      <c r="AO73" s="1253"/>
      <c r="AP73" s="1253"/>
      <c r="AQ73" s="1253"/>
      <c r="AR73" s="1253"/>
      <c r="AS73" s="1253"/>
      <c r="AT73" s="1253"/>
      <c r="AU73" s="1253"/>
      <c r="AV73" s="1253"/>
      <c r="AW73" s="1253"/>
      <c r="AX73" s="1253"/>
      <c r="AY73" s="1253"/>
      <c r="AZ73" s="1253"/>
      <c r="BA73" s="1253"/>
      <c r="BB73" s="1253" t="s">
        <v>571</v>
      </c>
      <c r="BC73" s="1253"/>
      <c r="BD73" s="1253"/>
      <c r="BE73" s="1253"/>
      <c r="BF73" s="1253"/>
      <c r="BG73" s="1253"/>
      <c r="BH73" s="1253"/>
      <c r="BI73" s="1253"/>
      <c r="BJ73" s="1253"/>
      <c r="BK73" s="1253"/>
      <c r="BL73" s="1253"/>
      <c r="BM73" s="1253"/>
      <c r="BN73" s="1253"/>
      <c r="BO73" s="1253"/>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x14ac:dyDescent="0.15">
      <c r="B74" s="1224"/>
      <c r="G74" s="1250"/>
      <c r="H74" s="1250"/>
      <c r="I74" s="1250"/>
      <c r="J74" s="1250"/>
      <c r="K74" s="1272"/>
      <c r="L74" s="1272"/>
      <c r="M74" s="1272"/>
      <c r="N74" s="1272"/>
      <c r="AM74" s="1242"/>
      <c r="AN74" s="1253"/>
      <c r="AO74" s="1253"/>
      <c r="AP74" s="1253"/>
      <c r="AQ74" s="1253"/>
      <c r="AR74" s="1253"/>
      <c r="AS74" s="1253"/>
      <c r="AT74" s="1253"/>
      <c r="AU74" s="1253"/>
      <c r="AV74" s="1253"/>
      <c r="AW74" s="1253"/>
      <c r="AX74" s="1253"/>
      <c r="AY74" s="1253"/>
      <c r="AZ74" s="1253"/>
      <c r="BA74" s="1253"/>
      <c r="BB74" s="1253"/>
      <c r="BC74" s="1253"/>
      <c r="BD74" s="1253"/>
      <c r="BE74" s="1253"/>
      <c r="BF74" s="1253"/>
      <c r="BG74" s="1253"/>
      <c r="BH74" s="1253"/>
      <c r="BI74" s="1253"/>
      <c r="BJ74" s="1253"/>
      <c r="BK74" s="1253"/>
      <c r="BL74" s="1253"/>
      <c r="BM74" s="1253"/>
      <c r="BN74" s="1253"/>
      <c r="BO74" s="1253"/>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x14ac:dyDescent="0.15">
      <c r="B75" s="1224"/>
      <c r="G75" s="1250"/>
      <c r="H75" s="1250"/>
      <c r="I75" s="1243"/>
      <c r="J75" s="1243"/>
      <c r="K75" s="1252"/>
      <c r="L75" s="1252"/>
      <c r="M75" s="1252"/>
      <c r="N75" s="1252"/>
      <c r="AM75" s="1242"/>
      <c r="AN75" s="1253"/>
      <c r="AO75" s="1253"/>
      <c r="AP75" s="1253"/>
      <c r="AQ75" s="1253"/>
      <c r="AR75" s="1253"/>
      <c r="AS75" s="1253"/>
      <c r="AT75" s="1253"/>
      <c r="AU75" s="1253"/>
      <c r="AV75" s="1253"/>
      <c r="AW75" s="1253"/>
      <c r="AX75" s="1253"/>
      <c r="AY75" s="1253"/>
      <c r="AZ75" s="1253"/>
      <c r="BA75" s="1253"/>
      <c r="BB75" s="1253" t="s">
        <v>576</v>
      </c>
      <c r="BC75" s="1253"/>
      <c r="BD75" s="1253"/>
      <c r="BE75" s="1253"/>
      <c r="BF75" s="1253"/>
      <c r="BG75" s="1253"/>
      <c r="BH75" s="1253"/>
      <c r="BI75" s="1253"/>
      <c r="BJ75" s="1253"/>
      <c r="BK75" s="1253"/>
      <c r="BL75" s="1253"/>
      <c r="BM75" s="1253"/>
      <c r="BN75" s="1253"/>
      <c r="BO75" s="1253"/>
      <c r="BP75" s="1254">
        <v>5.7</v>
      </c>
      <c r="BQ75" s="1254"/>
      <c r="BR75" s="1254"/>
      <c r="BS75" s="1254"/>
      <c r="BT75" s="1254"/>
      <c r="BU75" s="1254"/>
      <c r="BV75" s="1254"/>
      <c r="BW75" s="1254"/>
      <c r="BX75" s="1254">
        <v>5.0999999999999996</v>
      </c>
      <c r="BY75" s="1254"/>
      <c r="BZ75" s="1254"/>
      <c r="CA75" s="1254"/>
      <c r="CB75" s="1254"/>
      <c r="CC75" s="1254"/>
      <c r="CD75" s="1254"/>
      <c r="CE75" s="1254"/>
      <c r="CF75" s="1254">
        <v>4.7</v>
      </c>
      <c r="CG75" s="1254"/>
      <c r="CH75" s="1254"/>
      <c r="CI75" s="1254"/>
      <c r="CJ75" s="1254"/>
      <c r="CK75" s="1254"/>
      <c r="CL75" s="1254"/>
      <c r="CM75" s="1254"/>
      <c r="CN75" s="1254">
        <v>4.8</v>
      </c>
      <c r="CO75" s="1254"/>
      <c r="CP75" s="1254"/>
      <c r="CQ75" s="1254"/>
      <c r="CR75" s="1254"/>
      <c r="CS75" s="1254"/>
      <c r="CT75" s="1254"/>
      <c r="CU75" s="1254"/>
      <c r="CV75" s="1254">
        <v>4.8</v>
      </c>
      <c r="CW75" s="1254"/>
      <c r="CX75" s="1254"/>
      <c r="CY75" s="1254"/>
      <c r="CZ75" s="1254"/>
      <c r="DA75" s="1254"/>
      <c r="DB75" s="1254"/>
      <c r="DC75" s="1254"/>
    </row>
    <row r="76" spans="2:107" x14ac:dyDescent="0.15">
      <c r="B76" s="1224"/>
      <c r="G76" s="1250"/>
      <c r="H76" s="1250"/>
      <c r="I76" s="1243"/>
      <c r="J76" s="1243"/>
      <c r="K76" s="1252"/>
      <c r="L76" s="1252"/>
      <c r="M76" s="1252"/>
      <c r="N76" s="1252"/>
      <c r="AM76" s="1242"/>
      <c r="AN76" s="1253"/>
      <c r="AO76" s="1253"/>
      <c r="AP76" s="1253"/>
      <c r="AQ76" s="1253"/>
      <c r="AR76" s="1253"/>
      <c r="AS76" s="1253"/>
      <c r="AT76" s="1253"/>
      <c r="AU76" s="1253"/>
      <c r="AV76" s="1253"/>
      <c r="AW76" s="1253"/>
      <c r="AX76" s="1253"/>
      <c r="AY76" s="1253"/>
      <c r="AZ76" s="1253"/>
      <c r="BA76" s="1253"/>
      <c r="BB76" s="1253"/>
      <c r="BC76" s="1253"/>
      <c r="BD76" s="1253"/>
      <c r="BE76" s="1253"/>
      <c r="BF76" s="1253"/>
      <c r="BG76" s="1253"/>
      <c r="BH76" s="1253"/>
      <c r="BI76" s="1253"/>
      <c r="BJ76" s="1253"/>
      <c r="BK76" s="1253"/>
      <c r="BL76" s="1253"/>
      <c r="BM76" s="1253"/>
      <c r="BN76" s="1253"/>
      <c r="BO76" s="1253"/>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x14ac:dyDescent="0.15">
      <c r="B77" s="1224"/>
      <c r="G77" s="1243"/>
      <c r="H77" s="1243"/>
      <c r="I77" s="1243"/>
      <c r="J77" s="1243"/>
      <c r="K77" s="1272"/>
      <c r="L77" s="1272"/>
      <c r="M77" s="1272"/>
      <c r="N77" s="1272"/>
      <c r="AN77" s="1249" t="s">
        <v>573</v>
      </c>
      <c r="AO77" s="1249"/>
      <c r="AP77" s="1249"/>
      <c r="AQ77" s="1249"/>
      <c r="AR77" s="1249"/>
      <c r="AS77" s="1249"/>
      <c r="AT77" s="1249"/>
      <c r="AU77" s="1249"/>
      <c r="AV77" s="1249"/>
      <c r="AW77" s="1249"/>
      <c r="AX77" s="1249"/>
      <c r="AY77" s="1249"/>
      <c r="AZ77" s="1249"/>
      <c r="BA77" s="1249"/>
      <c r="BB77" s="1253" t="s">
        <v>571</v>
      </c>
      <c r="BC77" s="1253"/>
      <c r="BD77" s="1253"/>
      <c r="BE77" s="1253"/>
      <c r="BF77" s="1253"/>
      <c r="BG77" s="1253"/>
      <c r="BH77" s="1253"/>
      <c r="BI77" s="1253"/>
      <c r="BJ77" s="1253"/>
      <c r="BK77" s="1253"/>
      <c r="BL77" s="1253"/>
      <c r="BM77" s="1253"/>
      <c r="BN77" s="1253"/>
      <c r="BO77" s="1253"/>
      <c r="BP77" s="1254">
        <v>0</v>
      </c>
      <c r="BQ77" s="1254"/>
      <c r="BR77" s="1254"/>
      <c r="BS77" s="1254"/>
      <c r="BT77" s="1254"/>
      <c r="BU77" s="1254"/>
      <c r="BV77" s="1254"/>
      <c r="BW77" s="1254"/>
      <c r="BX77" s="1254">
        <v>0</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x14ac:dyDescent="0.15">
      <c r="B78" s="1224"/>
      <c r="G78" s="1243"/>
      <c r="H78" s="1243"/>
      <c r="I78" s="1243"/>
      <c r="J78" s="1243"/>
      <c r="K78" s="1272"/>
      <c r="L78" s="1272"/>
      <c r="M78" s="1272"/>
      <c r="N78" s="1272"/>
      <c r="AN78" s="1249"/>
      <c r="AO78" s="1249"/>
      <c r="AP78" s="1249"/>
      <c r="AQ78" s="1249"/>
      <c r="AR78" s="1249"/>
      <c r="AS78" s="1249"/>
      <c r="AT78" s="1249"/>
      <c r="AU78" s="1249"/>
      <c r="AV78" s="1249"/>
      <c r="AW78" s="1249"/>
      <c r="AX78" s="1249"/>
      <c r="AY78" s="1249"/>
      <c r="AZ78" s="1249"/>
      <c r="BA78" s="1249"/>
      <c r="BB78" s="1253"/>
      <c r="BC78" s="1253"/>
      <c r="BD78" s="1253"/>
      <c r="BE78" s="1253"/>
      <c r="BF78" s="1253"/>
      <c r="BG78" s="1253"/>
      <c r="BH78" s="1253"/>
      <c r="BI78" s="1253"/>
      <c r="BJ78" s="1253"/>
      <c r="BK78" s="1253"/>
      <c r="BL78" s="1253"/>
      <c r="BM78" s="1253"/>
      <c r="BN78" s="1253"/>
      <c r="BO78" s="1253"/>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x14ac:dyDescent="0.15">
      <c r="B79" s="1224"/>
      <c r="G79" s="1243"/>
      <c r="H79" s="1243"/>
      <c r="I79" s="1256"/>
      <c r="J79" s="1256"/>
      <c r="K79" s="1273"/>
      <c r="L79" s="1273"/>
      <c r="M79" s="1273"/>
      <c r="N79" s="1273"/>
      <c r="AN79" s="1249"/>
      <c r="AO79" s="1249"/>
      <c r="AP79" s="1249"/>
      <c r="AQ79" s="1249"/>
      <c r="AR79" s="1249"/>
      <c r="AS79" s="1249"/>
      <c r="AT79" s="1249"/>
      <c r="AU79" s="1249"/>
      <c r="AV79" s="1249"/>
      <c r="AW79" s="1249"/>
      <c r="AX79" s="1249"/>
      <c r="AY79" s="1249"/>
      <c r="AZ79" s="1249"/>
      <c r="BA79" s="1249"/>
      <c r="BB79" s="1253" t="s">
        <v>576</v>
      </c>
      <c r="BC79" s="1253"/>
      <c r="BD79" s="1253"/>
      <c r="BE79" s="1253"/>
      <c r="BF79" s="1253"/>
      <c r="BG79" s="1253"/>
      <c r="BH79" s="1253"/>
      <c r="BI79" s="1253"/>
      <c r="BJ79" s="1253"/>
      <c r="BK79" s="1253"/>
      <c r="BL79" s="1253"/>
      <c r="BM79" s="1253"/>
      <c r="BN79" s="1253"/>
      <c r="BO79" s="1253"/>
      <c r="BP79" s="1254">
        <v>8.9</v>
      </c>
      <c r="BQ79" s="1254"/>
      <c r="BR79" s="1254"/>
      <c r="BS79" s="1254"/>
      <c r="BT79" s="1254"/>
      <c r="BU79" s="1254"/>
      <c r="BV79" s="1254"/>
      <c r="BW79" s="1254"/>
      <c r="BX79" s="1254">
        <v>8.9</v>
      </c>
      <c r="BY79" s="1254"/>
      <c r="BZ79" s="1254"/>
      <c r="CA79" s="1254"/>
      <c r="CB79" s="1254"/>
      <c r="CC79" s="1254"/>
      <c r="CD79" s="1254"/>
      <c r="CE79" s="1254"/>
      <c r="CF79" s="1254">
        <v>9.1</v>
      </c>
      <c r="CG79" s="1254"/>
      <c r="CH79" s="1254"/>
      <c r="CI79" s="1254"/>
      <c r="CJ79" s="1254"/>
      <c r="CK79" s="1254"/>
      <c r="CL79" s="1254"/>
      <c r="CM79" s="1254"/>
      <c r="CN79" s="1254">
        <v>9.3000000000000007</v>
      </c>
      <c r="CO79" s="1254"/>
      <c r="CP79" s="1254"/>
      <c r="CQ79" s="1254"/>
      <c r="CR79" s="1254"/>
      <c r="CS79" s="1254"/>
      <c r="CT79" s="1254"/>
      <c r="CU79" s="1254"/>
      <c r="CV79" s="1254">
        <v>9.3000000000000007</v>
      </c>
      <c r="CW79" s="1254"/>
      <c r="CX79" s="1254"/>
      <c r="CY79" s="1254"/>
      <c r="CZ79" s="1254"/>
      <c r="DA79" s="1254"/>
      <c r="DB79" s="1254"/>
      <c r="DC79" s="1254"/>
    </row>
    <row r="80" spans="2:107" x14ac:dyDescent="0.15">
      <c r="B80" s="1224"/>
      <c r="G80" s="1243"/>
      <c r="H80" s="1243"/>
      <c r="I80" s="1256"/>
      <c r="J80" s="1256"/>
      <c r="K80" s="1273"/>
      <c r="L80" s="1273"/>
      <c r="M80" s="1273"/>
      <c r="N80" s="1273"/>
      <c r="AN80" s="1249"/>
      <c r="AO80" s="1249"/>
      <c r="AP80" s="1249"/>
      <c r="AQ80" s="1249"/>
      <c r="AR80" s="1249"/>
      <c r="AS80" s="1249"/>
      <c r="AT80" s="1249"/>
      <c r="AU80" s="1249"/>
      <c r="AV80" s="1249"/>
      <c r="AW80" s="1249"/>
      <c r="AX80" s="1249"/>
      <c r="AY80" s="1249"/>
      <c r="AZ80" s="1249"/>
      <c r="BA80" s="1249"/>
      <c r="BB80" s="1253"/>
      <c r="BC80" s="1253"/>
      <c r="BD80" s="1253"/>
      <c r="BE80" s="1253"/>
      <c r="BF80" s="1253"/>
      <c r="BG80" s="1253"/>
      <c r="BH80" s="1253"/>
      <c r="BI80" s="1253"/>
      <c r="BJ80" s="1253"/>
      <c r="BK80" s="1253"/>
      <c r="BL80" s="1253"/>
      <c r="BM80" s="1253"/>
      <c r="BN80" s="1253"/>
      <c r="BO80" s="1253"/>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x14ac:dyDescent="0.15">
      <c r="B81" s="1224"/>
    </row>
    <row r="82" spans="2:109" ht="17.25" x14ac:dyDescent="0.15">
      <c r="B82" s="1224"/>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6"/>
      <c r="C83" s="1227"/>
      <c r="D83" s="1227"/>
      <c r="E83" s="1227"/>
      <c r="F83" s="1227"/>
      <c r="G83" s="1227"/>
      <c r="H83" s="1227"/>
      <c r="I83" s="1227"/>
      <c r="J83" s="1227"/>
      <c r="K83" s="1227"/>
      <c r="L83" s="1227"/>
      <c r="M83" s="1227"/>
      <c r="N83" s="1227"/>
      <c r="O83" s="1227"/>
      <c r="P83" s="1227"/>
      <c r="Q83" s="1227"/>
      <c r="R83" s="1227"/>
      <c r="S83" s="1227"/>
      <c r="T83" s="1227"/>
      <c r="U83" s="1227"/>
      <c r="V83" s="1227"/>
      <c r="W83" s="1227"/>
      <c r="X83" s="1227"/>
      <c r="Y83" s="1227"/>
      <c r="Z83" s="1227"/>
      <c r="AA83" s="1227"/>
      <c r="AB83" s="1227"/>
      <c r="AC83" s="1227"/>
      <c r="AD83" s="1227"/>
      <c r="AE83" s="1227"/>
      <c r="AF83" s="1227"/>
      <c r="AG83" s="1227"/>
      <c r="AH83" s="1227"/>
      <c r="AI83" s="1227"/>
      <c r="AJ83" s="1227"/>
      <c r="AK83" s="1227"/>
      <c r="AL83" s="1227"/>
      <c r="AM83" s="1227"/>
      <c r="AN83" s="1227"/>
      <c r="AO83" s="1227"/>
      <c r="AP83" s="1227"/>
      <c r="AQ83" s="1227"/>
      <c r="AR83" s="1227"/>
      <c r="AS83" s="1227"/>
      <c r="AT83" s="1227"/>
      <c r="AU83" s="1227"/>
      <c r="AV83" s="1227"/>
      <c r="AW83" s="1227"/>
      <c r="AX83" s="1227"/>
      <c r="AY83" s="1227"/>
      <c r="AZ83" s="1227"/>
      <c r="BA83" s="1227"/>
      <c r="BB83" s="1227"/>
      <c r="BC83" s="1227"/>
      <c r="BD83" s="1227"/>
      <c r="BE83" s="1227"/>
      <c r="BF83" s="1227"/>
      <c r="BG83" s="1227"/>
      <c r="BH83" s="1227"/>
      <c r="BI83" s="1227"/>
      <c r="BJ83" s="1227"/>
      <c r="BK83" s="1227"/>
      <c r="BL83" s="1227"/>
      <c r="BM83" s="1227"/>
      <c r="BN83" s="1227"/>
      <c r="BO83" s="1227"/>
      <c r="BP83" s="1227"/>
      <c r="BQ83" s="1227"/>
      <c r="BR83" s="1227"/>
      <c r="BS83" s="1227"/>
      <c r="BT83" s="1227"/>
      <c r="BU83" s="1227"/>
      <c r="BV83" s="1227"/>
      <c r="BW83" s="1227"/>
      <c r="BX83" s="1227"/>
      <c r="BY83" s="1227"/>
      <c r="BZ83" s="1227"/>
      <c r="CA83" s="1227"/>
      <c r="CB83" s="1227"/>
      <c r="CC83" s="1227"/>
      <c r="CD83" s="1227"/>
      <c r="CE83" s="1227"/>
      <c r="CF83" s="1227"/>
      <c r="CG83" s="1227"/>
      <c r="CH83" s="1227"/>
      <c r="CI83" s="1227"/>
      <c r="CJ83" s="1227"/>
      <c r="CK83" s="1227"/>
      <c r="CL83" s="1227"/>
      <c r="CM83" s="1227"/>
      <c r="CN83" s="1227"/>
      <c r="CO83" s="1227"/>
      <c r="CP83" s="1227"/>
      <c r="CQ83" s="1227"/>
      <c r="CR83" s="1227"/>
      <c r="CS83" s="1227"/>
      <c r="CT83" s="1227"/>
      <c r="CU83" s="1227"/>
      <c r="CV83" s="1227"/>
      <c r="CW83" s="1227"/>
      <c r="CX83" s="1227"/>
      <c r="CY83" s="1227"/>
      <c r="CZ83" s="1227"/>
      <c r="DA83" s="1227"/>
      <c r="DB83" s="1227"/>
      <c r="DC83" s="1227"/>
      <c r="DD83" s="1228"/>
    </row>
    <row r="84" spans="2:109" x14ac:dyDescent="0.15">
      <c r="DD84" s="1218"/>
      <c r="DE84" s="1218"/>
    </row>
    <row r="85" spans="2:109" x14ac:dyDescent="0.15">
      <c r="DD85" s="1218"/>
      <c r="DE85" s="1218"/>
    </row>
  </sheetData>
  <sheetProtection algorithmName="SHA-512" hashValue="fPt8WHbKGAaruvW6DZhynomhM04yunrNzR31KCxUDgDr6N9SpBLcjilvF3n1izJi+Km+PsCoYdt0oWIoIrHNeQ==" saltValue="eDTSB7t3c0Jr+jxPzBCYp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2ACC3-EB5B-4D12-91D7-5B65B05576C4}">
  <sheetPr>
    <pageSetUpPr fitToPage="1"/>
  </sheetPr>
  <dimension ref="A1:DR125"/>
  <sheetViews>
    <sheetView showGridLines="0" topLeftCell="AF79" zoomScale="70" zoomScaleNormal="70" zoomScaleSheetLayoutView="70" workbookViewId="0">
      <selection activeCell="AN70" sqref="AN7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p3rdiVM6uHqNBwsAazslDy1epsBMvrkcMbsHr+Zw8urdtzZy7m5NWjp/k+hRlo3SplUTFzdjkrF3UJEWN+L5Yg==" saltValue="5unszlXBZoOdE3pRqkpPO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998EC-D43A-473C-BE9C-319D83A0A2DE}">
  <sheetPr>
    <pageSetUpPr fitToPage="1"/>
  </sheetPr>
  <dimension ref="A1:DR125"/>
  <sheetViews>
    <sheetView showGridLines="0" topLeftCell="A73" zoomScale="70" zoomScaleNormal="70" zoomScaleSheetLayoutView="55" workbookViewId="0">
      <selection activeCell="AN70" sqref="AN7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PDH6q4dtJ4CdECsmUpaYaUKWO8JBJMpNXPk559vl7ocKtEmJlwXlqplZ8iLOf+vc5eIKnR1BEws1BVWDWuu7gQ==" saltValue="CujB+4WOitEn58xAabva5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522</v>
      </c>
      <c r="G2" s="139"/>
      <c r="H2" s="140"/>
    </row>
    <row r="3" spans="1:8" x14ac:dyDescent="0.15">
      <c r="A3" s="136" t="s">
        <v>515</v>
      </c>
      <c r="B3" s="141"/>
      <c r="C3" s="142"/>
      <c r="D3" s="143">
        <v>94816</v>
      </c>
      <c r="E3" s="144"/>
      <c r="F3" s="145">
        <v>200194</v>
      </c>
      <c r="G3" s="146"/>
      <c r="H3" s="147"/>
    </row>
    <row r="4" spans="1:8" x14ac:dyDescent="0.15">
      <c r="A4" s="148"/>
      <c r="B4" s="149"/>
      <c r="C4" s="150"/>
      <c r="D4" s="151">
        <v>64146</v>
      </c>
      <c r="E4" s="152"/>
      <c r="F4" s="153">
        <v>106422</v>
      </c>
      <c r="G4" s="154"/>
      <c r="H4" s="155"/>
    </row>
    <row r="5" spans="1:8" x14ac:dyDescent="0.15">
      <c r="A5" s="136" t="s">
        <v>517</v>
      </c>
      <c r="B5" s="141"/>
      <c r="C5" s="142"/>
      <c r="D5" s="143">
        <v>170985</v>
      </c>
      <c r="E5" s="144"/>
      <c r="F5" s="145">
        <v>196914</v>
      </c>
      <c r="G5" s="146"/>
      <c r="H5" s="147"/>
    </row>
    <row r="6" spans="1:8" x14ac:dyDescent="0.15">
      <c r="A6" s="148"/>
      <c r="B6" s="149"/>
      <c r="C6" s="150"/>
      <c r="D6" s="151">
        <v>72609</v>
      </c>
      <c r="E6" s="152"/>
      <c r="F6" s="153">
        <v>98966</v>
      </c>
      <c r="G6" s="154"/>
      <c r="H6" s="155"/>
    </row>
    <row r="7" spans="1:8" x14ac:dyDescent="0.15">
      <c r="A7" s="136" t="s">
        <v>518</v>
      </c>
      <c r="B7" s="141"/>
      <c r="C7" s="142"/>
      <c r="D7" s="143">
        <v>132927</v>
      </c>
      <c r="E7" s="144"/>
      <c r="F7" s="145">
        <v>204757</v>
      </c>
      <c r="G7" s="146"/>
      <c r="H7" s="147"/>
    </row>
    <row r="8" spans="1:8" x14ac:dyDescent="0.15">
      <c r="A8" s="148"/>
      <c r="B8" s="149"/>
      <c r="C8" s="150"/>
      <c r="D8" s="151">
        <v>71514</v>
      </c>
      <c r="E8" s="152"/>
      <c r="F8" s="153">
        <v>106071</v>
      </c>
      <c r="G8" s="154"/>
      <c r="H8" s="155"/>
    </row>
    <row r="9" spans="1:8" x14ac:dyDescent="0.15">
      <c r="A9" s="136" t="s">
        <v>519</v>
      </c>
      <c r="B9" s="141"/>
      <c r="C9" s="142"/>
      <c r="D9" s="143">
        <v>116258</v>
      </c>
      <c r="E9" s="144"/>
      <c r="F9" s="145">
        <v>194971</v>
      </c>
      <c r="G9" s="146"/>
      <c r="H9" s="147"/>
    </row>
    <row r="10" spans="1:8" x14ac:dyDescent="0.15">
      <c r="A10" s="148"/>
      <c r="B10" s="149"/>
      <c r="C10" s="150"/>
      <c r="D10" s="151">
        <v>61247</v>
      </c>
      <c r="E10" s="152"/>
      <c r="F10" s="153">
        <v>105966</v>
      </c>
      <c r="G10" s="154"/>
      <c r="H10" s="155"/>
    </row>
    <row r="11" spans="1:8" x14ac:dyDescent="0.15">
      <c r="A11" s="136" t="s">
        <v>520</v>
      </c>
      <c r="B11" s="141"/>
      <c r="C11" s="142"/>
      <c r="D11" s="143">
        <v>173799</v>
      </c>
      <c r="E11" s="144"/>
      <c r="F11" s="145">
        <v>224172</v>
      </c>
      <c r="G11" s="146"/>
      <c r="H11" s="147"/>
    </row>
    <row r="12" spans="1:8" x14ac:dyDescent="0.15">
      <c r="A12" s="148"/>
      <c r="B12" s="149"/>
      <c r="C12" s="156"/>
      <c r="D12" s="151">
        <v>95206</v>
      </c>
      <c r="E12" s="152"/>
      <c r="F12" s="153">
        <v>117611</v>
      </c>
      <c r="G12" s="154"/>
      <c r="H12" s="155"/>
    </row>
    <row r="13" spans="1:8" x14ac:dyDescent="0.15">
      <c r="A13" s="136"/>
      <c r="B13" s="141"/>
      <c r="C13" s="157"/>
      <c r="D13" s="158">
        <v>137757</v>
      </c>
      <c r="E13" s="159"/>
      <c r="F13" s="160">
        <v>204202</v>
      </c>
      <c r="G13" s="161"/>
      <c r="H13" s="147"/>
    </row>
    <row r="14" spans="1:8" x14ac:dyDescent="0.15">
      <c r="A14" s="148"/>
      <c r="B14" s="149"/>
      <c r="C14" s="150"/>
      <c r="D14" s="151">
        <v>72944</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12.29</v>
      </c>
      <c r="C19" s="162">
        <f>ROUND(VALUE(SUBSTITUTE(実質収支比率等に係る経年分析!G$48,"▲","-")),2)</f>
        <v>14.23</v>
      </c>
      <c r="D19" s="162">
        <f>ROUND(VALUE(SUBSTITUTE(実質収支比率等に係る経年分析!H$48,"▲","-")),2)</f>
        <v>16</v>
      </c>
      <c r="E19" s="162">
        <f>ROUND(VALUE(SUBSTITUTE(実質収支比率等に係る経年分析!I$48,"▲","-")),2)</f>
        <v>12.73</v>
      </c>
      <c r="F19" s="162">
        <f>ROUND(VALUE(SUBSTITUTE(実質収支比率等に係る経年分析!J$48,"▲","-")),2)</f>
        <v>11.67</v>
      </c>
    </row>
    <row r="20" spans="1:11" x14ac:dyDescent="0.15">
      <c r="A20" s="162" t="s">
        <v>53</v>
      </c>
      <c r="B20" s="162">
        <f>ROUND(VALUE(SUBSTITUTE(実質収支比率等に係る経年分析!F$47,"▲","-")),2)</f>
        <v>24.72</v>
      </c>
      <c r="C20" s="162">
        <f>ROUND(VALUE(SUBSTITUTE(実質収支比率等に係る経年分析!G$47,"▲","-")),2)</f>
        <v>29.14</v>
      </c>
      <c r="D20" s="162">
        <f>ROUND(VALUE(SUBSTITUTE(実質収支比率等に係る経年分析!H$47,"▲","-")),2)</f>
        <v>31.09</v>
      </c>
      <c r="E20" s="162">
        <f>ROUND(VALUE(SUBSTITUTE(実質収支比率等に係る経年分析!I$47,"▲","-")),2)</f>
        <v>31.77</v>
      </c>
      <c r="F20" s="162">
        <f>ROUND(VALUE(SUBSTITUTE(実質収支比率等に係る経年分析!J$47,"▲","-")),2)</f>
        <v>27.63</v>
      </c>
    </row>
    <row r="21" spans="1:11" x14ac:dyDescent="0.15">
      <c r="A21" s="162" t="s">
        <v>54</v>
      </c>
      <c r="B21" s="162">
        <f>IF(ISNUMBER(VALUE(SUBSTITUTE(実質収支比率等に係る経年分析!F$49,"▲","-"))),ROUND(VALUE(SUBSTITUTE(実質収支比率等に係る経年分析!F$49,"▲","-")),2),NA())</f>
        <v>-6.39</v>
      </c>
      <c r="C21" s="162">
        <f>IF(ISNUMBER(VALUE(SUBSTITUTE(実質収支比率等に係る経年分析!G$49,"▲","-"))),ROUND(VALUE(SUBSTITUTE(実質収支比率等に係る経年分析!G$49,"▲","-")),2),NA())</f>
        <v>2.67</v>
      </c>
      <c r="D21" s="162">
        <f>IF(ISNUMBER(VALUE(SUBSTITUTE(実質収支比率等に係る経年分析!H$49,"▲","-"))),ROUND(VALUE(SUBSTITUTE(実質収支比率等に係る経年分析!H$49,"▲","-")),2),NA())</f>
        <v>-4.87</v>
      </c>
      <c r="E21" s="162">
        <f>IF(ISNUMBER(VALUE(SUBSTITUTE(実質収支比率等に係る経年分析!I$49,"▲","-"))),ROUND(VALUE(SUBSTITUTE(実質収支比率等に係る経年分析!I$49,"▲","-")),2),NA())</f>
        <v>-10.65</v>
      </c>
      <c r="F21" s="162">
        <f>IF(ISNUMBER(VALUE(SUBSTITUTE(実質収支比率等に係る経年分析!J$49,"▲","-"))),ROUND(VALUE(SUBSTITUTE(実質収支比率等に係る経年分析!J$49,"▲","-")),2),NA())</f>
        <v>-10.54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0.56000000000000005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3.1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飯田高原診療所特別会計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1.1399999999999999</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2.2200000000000002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1.63</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4.08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12.25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14.19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12.67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11.64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580</v>
      </c>
      <c r="E42" s="164"/>
      <c r="F42" s="164"/>
      <c r="G42" s="164">
        <f>'実質公債費比率（分子）の構造'!L$52</f>
        <v>531</v>
      </c>
      <c r="H42" s="164"/>
      <c r="I42" s="164"/>
      <c r="J42" s="164">
        <f>'実質公債費比率（分子）の構造'!M$52</f>
        <v>539</v>
      </c>
      <c r="K42" s="164"/>
      <c r="L42" s="164"/>
      <c r="M42" s="164">
        <f>'実質公債費比率（分子）の構造'!N$52</f>
        <v>521</v>
      </c>
      <c r="N42" s="164"/>
      <c r="O42" s="164"/>
      <c r="P42" s="164">
        <f>'実質公債費比率（分子）の構造'!O$52</f>
        <v>503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7</v>
      </c>
      <c r="C45" s="164"/>
      <c r="D45" s="164"/>
      <c r="E45" s="164">
        <f>'実質公債費比率（分子）の構造'!L$49</f>
        <v>9</v>
      </c>
      <c r="F45" s="164"/>
      <c r="G45" s="164"/>
      <c r="H45" s="164">
        <f>'実質公債費比率（分子）の構造'!M$49</f>
        <v>9</v>
      </c>
      <c r="I45" s="164"/>
      <c r="J45" s="164"/>
      <c r="K45" s="164">
        <f>'実質公債費比率（分子）の構造'!N$49</f>
        <v>9</v>
      </c>
      <c r="L45" s="164"/>
      <c r="M45" s="164"/>
      <c r="N45" s="164">
        <f>'実質公債費比率（分子）の構造'!O$49</f>
        <v>9</v>
      </c>
      <c r="O45" s="164"/>
      <c r="P45" s="164"/>
    </row>
    <row r="46" spans="1:16" x14ac:dyDescent="0.15">
      <c r="A46" s="164" t="s">
        <v>64</v>
      </c>
      <c r="B46" s="164">
        <f>'実質公債費比率（分子）の構造'!K$48</f>
        <v>21</v>
      </c>
      <c r="C46" s="164"/>
      <c r="D46" s="164"/>
      <c r="E46" s="164">
        <f>'実質公債費比率（分子）の構造'!L$48</f>
        <v>21</v>
      </c>
      <c r="F46" s="164"/>
      <c r="G46" s="164"/>
      <c r="H46" s="164">
        <f>'実質公債費比率（分子）の構造'!M$48</f>
        <v>21</v>
      </c>
      <c r="I46" s="164"/>
      <c r="J46" s="164"/>
      <c r="K46" s="164">
        <f>'実質公債費比率（分子）の構造'!N$48</f>
        <v>20</v>
      </c>
      <c r="L46" s="164"/>
      <c r="M46" s="164"/>
      <c r="N46" s="164">
        <f>'実質公債費比率（分子）の構造'!O$48</f>
        <v>29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727</v>
      </c>
      <c r="C49" s="164"/>
      <c r="D49" s="164"/>
      <c r="E49" s="164">
        <f>'実質公債費比率（分子）の構造'!L$45</f>
        <v>684</v>
      </c>
      <c r="F49" s="164"/>
      <c r="G49" s="164"/>
      <c r="H49" s="164">
        <f>'実質公債費比率（分子）の構造'!M$45</f>
        <v>690</v>
      </c>
      <c r="I49" s="164"/>
      <c r="J49" s="164"/>
      <c r="K49" s="164">
        <f>'実質公債費比率（分子）の構造'!N$45</f>
        <v>684</v>
      </c>
      <c r="L49" s="164"/>
      <c r="M49" s="164"/>
      <c r="N49" s="164">
        <f>'実質公債費比率（分子）の構造'!O$45</f>
        <v>652</v>
      </c>
      <c r="O49" s="164"/>
      <c r="P49" s="164"/>
    </row>
    <row r="50" spans="1:16" x14ac:dyDescent="0.15">
      <c r="A50" s="164" t="s">
        <v>67</v>
      </c>
      <c r="B50" s="164" t="e">
        <f>NA()</f>
        <v>#N/A</v>
      </c>
      <c r="C50" s="164">
        <f>IF(ISNUMBER('実質公債費比率（分子）の構造'!K$53),'実質公債費比率（分子）の構造'!K$53,NA())</f>
        <v>175</v>
      </c>
      <c r="D50" s="164" t="e">
        <f>NA()</f>
        <v>#N/A</v>
      </c>
      <c r="E50" s="164" t="e">
        <f>NA()</f>
        <v>#N/A</v>
      </c>
      <c r="F50" s="164">
        <f>IF(ISNUMBER('実質公債費比率（分子）の構造'!L$53),'実質公債費比率（分子）の構造'!L$53,NA())</f>
        <v>183</v>
      </c>
      <c r="G50" s="164" t="e">
        <f>NA()</f>
        <v>#N/A</v>
      </c>
      <c r="H50" s="164" t="e">
        <f>NA()</f>
        <v>#N/A</v>
      </c>
      <c r="I50" s="164">
        <f>IF(ISNUMBER('実質公債費比率（分子）の構造'!M$53),'実質公債費比率（分子）の構造'!M$53,NA())</f>
        <v>181</v>
      </c>
      <c r="J50" s="164" t="e">
        <f>NA()</f>
        <v>#N/A</v>
      </c>
      <c r="K50" s="164" t="e">
        <f>NA()</f>
        <v>#N/A</v>
      </c>
      <c r="L50" s="164">
        <f>IF(ISNUMBER('実質公債費比率（分子）の構造'!N$53),'実質公債費比率（分子）の構造'!N$53,NA())</f>
        <v>192</v>
      </c>
      <c r="M50" s="164" t="e">
        <f>NA()</f>
        <v>#N/A</v>
      </c>
      <c r="N50" s="164" t="e">
        <f>NA()</f>
        <v>#N/A</v>
      </c>
      <c r="O50" s="164">
        <f>IF(ISNUMBER('実質公債費比率（分子）の構造'!O$53),'実質公債費比率（分子）の構造'!O$53,NA())</f>
        <v>187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4546</v>
      </c>
      <c r="E56" s="163"/>
      <c r="F56" s="163"/>
      <c r="G56" s="163">
        <f>'将来負担比率（分子）の構造'!J$52</f>
        <v>4612</v>
      </c>
      <c r="H56" s="163"/>
      <c r="I56" s="163"/>
      <c r="J56" s="163">
        <f>'将来負担比率（分子）の構造'!K$52</f>
        <v>4257</v>
      </c>
      <c r="K56" s="163"/>
      <c r="L56" s="163"/>
      <c r="M56" s="163">
        <f>'将来負担比率（分子）の構造'!L$52</f>
        <v>4062</v>
      </c>
      <c r="N56" s="163"/>
      <c r="O56" s="163"/>
      <c r="P56" s="163">
        <f>'将来負担比率（分子）の構造'!M$52</f>
        <v>4279</v>
      </c>
    </row>
    <row r="57" spans="1:16" x14ac:dyDescent="0.15">
      <c r="A57" s="163" t="s">
        <v>42</v>
      </c>
      <c r="B57" s="163"/>
      <c r="C57" s="163"/>
      <c r="D57" s="163">
        <f>'将来負担比率（分子）の構造'!I$51</f>
        <v>164</v>
      </c>
      <c r="E57" s="163"/>
      <c r="F57" s="163"/>
      <c r="G57" s="163">
        <f>'将来負担比率（分子）の構造'!J$51</f>
        <v>135</v>
      </c>
      <c r="H57" s="163"/>
      <c r="I57" s="163"/>
      <c r="J57" s="163">
        <f>'将来負担比率（分子）の構造'!K$51</f>
        <v>106</v>
      </c>
      <c r="K57" s="163"/>
      <c r="L57" s="163"/>
      <c r="M57" s="163">
        <f>'将来負担比率（分子）の構造'!L$51</f>
        <v>89</v>
      </c>
      <c r="N57" s="163"/>
      <c r="O57" s="163"/>
      <c r="P57" s="163">
        <f>'将来負担比率（分子）の構造'!M$51</f>
        <v>90</v>
      </c>
    </row>
    <row r="58" spans="1:16" x14ac:dyDescent="0.15">
      <c r="A58" s="163" t="s">
        <v>41</v>
      </c>
      <c r="B58" s="163"/>
      <c r="C58" s="163"/>
      <c r="D58" s="163">
        <f>'将来負担比率（分子）の構造'!I$50</f>
        <v>6193</v>
      </c>
      <c r="E58" s="163"/>
      <c r="F58" s="163"/>
      <c r="G58" s="163">
        <f>'将来負担比率（分子）の構造'!J$50</f>
        <v>6511</v>
      </c>
      <c r="H58" s="163"/>
      <c r="I58" s="163"/>
      <c r="J58" s="163">
        <f>'将来負担比率（分子）の構造'!K$50</f>
        <v>6843</v>
      </c>
      <c r="K58" s="163"/>
      <c r="L58" s="163"/>
      <c r="M58" s="163">
        <f>'将来負担比率（分子）の構造'!L$50</f>
        <v>6954</v>
      </c>
      <c r="N58" s="163"/>
      <c r="O58" s="163"/>
      <c r="P58" s="163">
        <f>'将来負担比率（分子）の構造'!M$50</f>
        <v>6492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649</v>
      </c>
      <c r="C62" s="163"/>
      <c r="D62" s="163"/>
      <c r="E62" s="163">
        <f>'将来負担比率（分子）の構造'!J$45</f>
        <v>636</v>
      </c>
      <c r="F62" s="163"/>
      <c r="G62" s="163"/>
      <c r="H62" s="163">
        <f>'将来負担比率（分子）の構造'!K$45</f>
        <v>727</v>
      </c>
      <c r="I62" s="163"/>
      <c r="J62" s="163"/>
      <c r="K62" s="163">
        <f>'将来負担比率（分子）の構造'!L$45</f>
        <v>598</v>
      </c>
      <c r="L62" s="163"/>
      <c r="M62" s="163"/>
      <c r="N62" s="163">
        <f>'将来負担比率（分子）の構造'!M$45</f>
        <v>976</v>
      </c>
      <c r="O62" s="163"/>
      <c r="P62" s="163"/>
    </row>
    <row r="63" spans="1:16" x14ac:dyDescent="0.15">
      <c r="A63" s="163" t="s">
        <v>34</v>
      </c>
      <c r="B63" s="163">
        <f>'将来負担比率（分子）の構造'!I$44</f>
        <v>85</v>
      </c>
      <c r="C63" s="163"/>
      <c r="D63" s="163"/>
      <c r="E63" s="163">
        <f>'将来負担比率（分子）の構造'!J$44</f>
        <v>82</v>
      </c>
      <c r="F63" s="163"/>
      <c r="G63" s="163"/>
      <c r="H63" s="163">
        <f>'将来負担比率（分子）の構造'!K$44</f>
        <v>82</v>
      </c>
      <c r="I63" s="163"/>
      <c r="J63" s="163"/>
      <c r="K63" s="163">
        <f>'将来負担比率（分子）の構造'!L$44</f>
        <v>70</v>
      </c>
      <c r="L63" s="163"/>
      <c r="M63" s="163"/>
      <c r="N63" s="163">
        <f>'将来負担比率（分子）の構造'!M$44</f>
        <v>151</v>
      </c>
      <c r="O63" s="163"/>
      <c r="P63" s="163"/>
    </row>
    <row r="64" spans="1:16" x14ac:dyDescent="0.15">
      <c r="A64" s="163" t="s">
        <v>33</v>
      </c>
      <c r="B64" s="163">
        <f>'将来負担比率（分子）の構造'!I$43</f>
        <v>125</v>
      </c>
      <c r="C64" s="163"/>
      <c r="D64" s="163"/>
      <c r="E64" s="163">
        <f>'将来負担比率（分子）の構造'!J$43</f>
        <v>206</v>
      </c>
      <c r="F64" s="163"/>
      <c r="G64" s="163"/>
      <c r="H64" s="163">
        <f>'将来負担比率（分子）の構造'!K$43</f>
        <v>188</v>
      </c>
      <c r="I64" s="163"/>
      <c r="J64" s="163"/>
      <c r="K64" s="163">
        <f>'将来負担比率（分子）の構造'!L$43</f>
        <v>192</v>
      </c>
      <c r="L64" s="163"/>
      <c r="M64" s="163"/>
      <c r="N64" s="163">
        <f>'将来負担比率（分子）の構造'!M$43</f>
        <v>171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5521</v>
      </c>
      <c r="C66" s="163"/>
      <c r="D66" s="163"/>
      <c r="E66" s="163">
        <f>'将来負担比率（分子）の構造'!J$41</f>
        <v>5431</v>
      </c>
      <c r="F66" s="163"/>
      <c r="G66" s="163"/>
      <c r="H66" s="163">
        <f>'将来負担比率（分子）の構造'!K$41</f>
        <v>5060</v>
      </c>
      <c r="I66" s="163"/>
      <c r="J66" s="163"/>
      <c r="K66" s="163">
        <f>'将来負担比率（分子）の構造'!L$41</f>
        <v>4750</v>
      </c>
      <c r="L66" s="163"/>
      <c r="M66" s="163"/>
      <c r="N66" s="163">
        <f>'将来負担比率（分子）の構造'!M$41</f>
        <v>4274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1338</v>
      </c>
      <c r="C72" s="167">
        <f>基金残高に係る経年分析!G55</f>
        <v>1366</v>
      </c>
      <c r="D72" s="167">
        <f>基金残高に係る経年分析!H55</f>
        <v>1212</v>
      </c>
    </row>
    <row r="73" spans="1:16" x14ac:dyDescent="0.15">
      <c r="A73" s="166" t="s">
        <v>74</v>
      </c>
      <c r="B73" s="167">
        <f>基金残高に係る経年分析!F56</f>
        <v>1105</v>
      </c>
      <c r="C73" s="167">
        <f>基金残高に係る経年分析!G56</f>
        <v>1122</v>
      </c>
      <c r="D73" s="167">
        <f>基金残高に係る経年分析!H56</f>
        <v>1134</v>
      </c>
    </row>
    <row r="74" spans="1:16" x14ac:dyDescent="0.15">
      <c r="A74" s="166" t="s">
        <v>75</v>
      </c>
      <c r="B74" s="167">
        <f>基金残高に係る経年分析!F57</f>
        <v>4109</v>
      </c>
      <c r="C74" s="167">
        <f>基金残高に係る経年分析!G57</f>
        <v>4173</v>
      </c>
      <c r="D74" s="167">
        <f>基金残高に係る経年分析!H57</f>
        <v>3831</v>
      </c>
    </row>
  </sheetData>
  <sheetProtection algorithmName="SHA-512" hashValue="xIk17pom/nekSaWkg2UID6/B39cj5uVNaN8QoG4jhyXCZyG+YlENMna1s7BD9HLKaEviSyT6cn+V+LaInRYrxQ==" saltValue="OLlooY+Dv1Nvtn5bdWUA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衞藤 雅史(R6)</cp:lastModifiedBy>
  <cp:lastPrinted>2026-03-18T11:48:15Z</cp:lastPrinted>
  <dcterms:created xsi:type="dcterms:W3CDTF">2026-02-23T09:44:46Z</dcterms:created>
  <dcterms:modified xsi:type="dcterms:W3CDTF">2026-10-01T00:06:01Z</dcterms:modified>
  <cp:category/>
</cp:coreProperties>
</file>